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Sheet1!$A$1:$Q$31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<sst xmlns="http://schemas.openxmlformats.org/spreadsheetml/2006/main" count="125" uniqueCount="91">
  <si>
    <t>笔试、面试和总成绩公布表（公招用）</t>
  </si>
  <si>
    <t>根据公告规定，我区组织开展了笔试、面试工作，现将参加笔试、面试人员的各项成绩公布如下：</t>
  </si>
  <si>
    <t>序号</t>
  </si>
  <si>
    <t>招录单位</t>
  </si>
  <si>
    <t>招录职位</t>
  </si>
  <si>
    <t>考生
姓名</t>
  </si>
  <si>
    <t>所学
专业</t>
  </si>
  <si>
    <t>笔试成绩</t>
  </si>
  <si>
    <t>笔试折算</t>
  </si>
  <si>
    <t>面试成绩</t>
  </si>
  <si>
    <t>面试折算</t>
  </si>
  <si>
    <t>总成绩</t>
  </si>
  <si>
    <t>按职位排序</t>
  </si>
  <si>
    <t>行测
成绩</t>
  </si>
  <si>
    <t>申论
成绩</t>
  </si>
  <si>
    <t>专业科目成绩</t>
  </si>
  <si>
    <t>合计</t>
  </si>
  <si>
    <t>专业能力测试成绩</t>
  </si>
  <si>
    <t>面试
成绩</t>
  </si>
  <si>
    <t>铜梁区畜牧业发展中心（参照）</t>
  </si>
  <si>
    <t>畜牧兽医职位</t>
  </si>
  <si>
    <t>郑新月</t>
  </si>
  <si>
    <t>动物科学</t>
  </si>
  <si>
    <r>
      <rPr>
        <sz val="11"/>
        <color theme="1"/>
        <rFont val="方正仿宋_GBK"/>
        <charset val="134"/>
      </rPr>
      <t>铜梁区畜牧业发展中心（参照）</t>
    </r>
  </si>
  <si>
    <r>
      <rPr>
        <sz val="11"/>
        <color theme="1"/>
        <rFont val="方正仿宋_GBK"/>
        <charset val="134"/>
      </rPr>
      <t>畜牧兽医职位</t>
    </r>
  </si>
  <si>
    <r>
      <rPr>
        <sz val="11"/>
        <color theme="1"/>
        <rFont val="方正仿宋_GBK"/>
        <charset val="134"/>
      </rPr>
      <t>李明玲</t>
    </r>
  </si>
  <si>
    <r>
      <rPr>
        <sz val="11"/>
        <color theme="1"/>
        <rFont val="方正仿宋_GBK"/>
        <charset val="134"/>
      </rPr>
      <t>动物医学</t>
    </r>
  </si>
  <si>
    <r>
      <rPr>
        <sz val="11"/>
        <color theme="1"/>
        <rFont val="方正仿宋_GBK"/>
        <charset val="134"/>
      </rPr>
      <t>高彤</t>
    </r>
  </si>
  <si>
    <t>铜梁区法律援助中心（参照）</t>
  </si>
  <si>
    <t>法律援助职位</t>
  </si>
  <si>
    <t>刘玖一</t>
  </si>
  <si>
    <t>诉讼法学</t>
  </si>
  <si>
    <r>
      <rPr>
        <sz val="11"/>
        <color theme="1"/>
        <rFont val="方正仿宋_GBK"/>
        <charset val="134"/>
      </rPr>
      <t>铜梁区法律援助中心（参照）</t>
    </r>
  </si>
  <si>
    <r>
      <rPr>
        <sz val="11"/>
        <color theme="1"/>
        <rFont val="方正仿宋_GBK"/>
        <charset val="134"/>
      </rPr>
      <t>法律援助职位</t>
    </r>
  </si>
  <si>
    <r>
      <rPr>
        <sz val="11"/>
        <color theme="1"/>
        <rFont val="方正仿宋_GBK"/>
        <charset val="134"/>
      </rPr>
      <t>张鹏</t>
    </r>
  </si>
  <si>
    <r>
      <rPr>
        <sz val="11"/>
        <color theme="1"/>
        <rFont val="方正仿宋_GBK"/>
        <charset val="134"/>
      </rPr>
      <t>法学</t>
    </r>
  </si>
  <si>
    <t>铜梁区住房和城乡建设行政执法支队（参照）</t>
  </si>
  <si>
    <r>
      <rPr>
        <sz val="11"/>
        <color theme="1"/>
        <rFont val="方正仿宋_GBK"/>
        <charset val="134"/>
      </rPr>
      <t>综合行政执法职位</t>
    </r>
  </si>
  <si>
    <t>罗鑫豪</t>
  </si>
  <si>
    <t>工程力学</t>
  </si>
  <si>
    <r>
      <rPr>
        <sz val="11"/>
        <color theme="1"/>
        <rFont val="方正仿宋_GBK"/>
        <charset val="134"/>
      </rPr>
      <t>铜梁区住房和城乡建设行政执法支队（参照）</t>
    </r>
  </si>
  <si>
    <r>
      <rPr>
        <sz val="11"/>
        <color theme="1"/>
        <rFont val="方正仿宋_GBK"/>
        <charset val="134"/>
      </rPr>
      <t>邹继成</t>
    </r>
  </si>
  <si>
    <r>
      <rPr>
        <sz val="11"/>
        <color theme="1"/>
        <rFont val="方正仿宋_GBK"/>
        <charset val="134"/>
      </rPr>
      <t>工程力学</t>
    </r>
  </si>
  <si>
    <t>综合行政执法职位</t>
  </si>
  <si>
    <r>
      <rPr>
        <sz val="11"/>
        <color theme="1"/>
        <rFont val="方正仿宋_GBK"/>
        <charset val="134"/>
      </rPr>
      <t>马宝源</t>
    </r>
  </si>
  <si>
    <t>铜梁区生态环境保护综合行政执法支队（参照）</t>
  </si>
  <si>
    <t>程航</t>
  </si>
  <si>
    <t>审计学</t>
  </si>
  <si>
    <r>
      <rPr>
        <sz val="11"/>
        <color theme="1"/>
        <rFont val="方正仿宋_GBK"/>
        <charset val="134"/>
      </rPr>
      <t>铜梁区生态环境保护综合行政执法支队（参照）</t>
    </r>
  </si>
  <si>
    <r>
      <rPr>
        <sz val="11"/>
        <color theme="1"/>
        <rFont val="方正仿宋_GBK"/>
        <charset val="134"/>
      </rPr>
      <t>易鑫</t>
    </r>
  </si>
  <si>
    <r>
      <rPr>
        <sz val="11"/>
        <color theme="1"/>
        <rFont val="方正仿宋_GBK"/>
        <charset val="134"/>
      </rPr>
      <t>会计学</t>
    </r>
  </si>
  <si>
    <r>
      <rPr>
        <sz val="11"/>
        <color theme="1"/>
        <rFont val="方正仿宋_GBK"/>
        <charset val="134"/>
      </rPr>
      <t>蒋子康</t>
    </r>
  </si>
  <si>
    <t>铜梁区城市管理综合行政执法支队（参照）</t>
  </si>
  <si>
    <r>
      <rPr>
        <sz val="11"/>
        <color theme="1"/>
        <rFont val="方正仿宋_GBK"/>
        <charset val="134"/>
      </rPr>
      <t>综合行政执法职位</t>
    </r>
    <r>
      <rPr>
        <sz val="11"/>
        <color theme="1"/>
        <rFont val="Times New Roman"/>
        <charset val="134"/>
      </rPr>
      <t>1</t>
    </r>
  </si>
  <si>
    <t>何进洋</t>
  </si>
  <si>
    <t>工商管理</t>
  </si>
  <si>
    <r>
      <rPr>
        <sz val="11"/>
        <color theme="1"/>
        <rFont val="方正仿宋_GBK"/>
        <charset val="134"/>
      </rPr>
      <t>铜梁区城市管理综合行政执法支队（参照）</t>
    </r>
  </si>
  <si>
    <r>
      <rPr>
        <sz val="11"/>
        <color theme="1"/>
        <rFont val="方正仿宋_GBK"/>
        <charset val="134"/>
      </rPr>
      <t>秦世杰</t>
    </r>
  </si>
  <si>
    <r>
      <rPr>
        <sz val="11"/>
        <color theme="1"/>
        <rFont val="方正仿宋_GBK"/>
        <charset val="134"/>
      </rPr>
      <t>旅游管理</t>
    </r>
  </si>
  <si>
    <r>
      <rPr>
        <sz val="11"/>
        <color theme="1"/>
        <rFont val="方正仿宋_GBK"/>
        <charset val="134"/>
      </rPr>
      <t>综合行政执法职位</t>
    </r>
    <r>
      <rPr>
        <sz val="11"/>
        <color theme="1"/>
        <rFont val="Times New Roman"/>
        <charset val="134"/>
      </rPr>
      <t>2</t>
    </r>
  </si>
  <si>
    <t>刘鑫</t>
  </si>
  <si>
    <t>土木工程</t>
  </si>
  <si>
    <r>
      <rPr>
        <sz val="11"/>
        <color theme="1"/>
        <rFont val="方正仿宋_GBK"/>
        <charset val="134"/>
      </rPr>
      <t>李春茂</t>
    </r>
  </si>
  <si>
    <r>
      <rPr>
        <sz val="11"/>
        <color theme="1"/>
        <rFont val="方正仿宋_GBK"/>
        <charset val="134"/>
      </rPr>
      <t>新闻学</t>
    </r>
  </si>
  <si>
    <t>铜梁区交通运输综合行政执法支队（参照）</t>
  </si>
  <si>
    <t>冉黎</t>
  </si>
  <si>
    <t>法学</t>
  </si>
  <si>
    <t>梁婷婷</t>
  </si>
  <si>
    <r>
      <rPr>
        <sz val="11"/>
        <color theme="1"/>
        <rFont val="方正仿宋_GBK"/>
        <charset val="134"/>
      </rPr>
      <t>铜梁区交通运输综合行政执法支队（参照）</t>
    </r>
  </si>
  <si>
    <r>
      <rPr>
        <sz val="11"/>
        <color theme="1"/>
        <rFont val="方正仿宋_GBK"/>
        <charset val="134"/>
      </rPr>
      <t>李思睿</t>
    </r>
  </si>
  <si>
    <r>
      <rPr>
        <sz val="11"/>
        <color theme="1"/>
        <rFont val="方正仿宋_GBK"/>
        <charset val="134"/>
      </rPr>
      <t>知识产权</t>
    </r>
  </si>
  <si>
    <r>
      <rPr>
        <sz val="11"/>
        <color theme="1"/>
        <rFont val="方正仿宋_GBK"/>
        <charset val="134"/>
      </rPr>
      <t>田江婕</t>
    </r>
  </si>
  <si>
    <r>
      <rPr>
        <sz val="11"/>
        <color theme="1"/>
        <rFont val="方正仿宋_GBK"/>
        <charset val="134"/>
      </rPr>
      <t>陈高林</t>
    </r>
  </si>
  <si>
    <t>铜梁区农业综合行政执法支队（参照）</t>
  </si>
  <si>
    <t>李龙沂</t>
  </si>
  <si>
    <t>动物医学</t>
  </si>
  <si>
    <t>张海旭</t>
  </si>
  <si>
    <t>作物遗传育种</t>
  </si>
  <si>
    <r>
      <rPr>
        <sz val="11"/>
        <color theme="1"/>
        <rFont val="方正仿宋_GBK"/>
        <charset val="134"/>
      </rPr>
      <t>铜梁区农业综合行政执法支队（参照）</t>
    </r>
  </si>
  <si>
    <r>
      <rPr>
        <sz val="11"/>
        <color theme="1"/>
        <rFont val="方正仿宋_GBK"/>
        <charset val="134"/>
      </rPr>
      <t>胡桥</t>
    </r>
  </si>
  <si>
    <r>
      <rPr>
        <sz val="11"/>
        <color theme="1"/>
        <rFont val="方正仿宋_GBK"/>
        <charset val="134"/>
      </rPr>
      <t>植物病理学</t>
    </r>
  </si>
  <si>
    <t>铜梁区公安局</t>
  </si>
  <si>
    <t>基层警务技术职位（金融财会）</t>
  </si>
  <si>
    <t>刘杭</t>
  </si>
  <si>
    <t>资产评估</t>
  </si>
  <si>
    <r>
      <rPr>
        <sz val="11"/>
        <color theme="1"/>
        <rFont val="方正仿宋_GBK"/>
        <charset val="134"/>
      </rPr>
      <t>铜梁区公安局</t>
    </r>
  </si>
  <si>
    <r>
      <rPr>
        <sz val="11"/>
        <color theme="1"/>
        <rFont val="方正仿宋_GBK"/>
        <charset val="134"/>
      </rPr>
      <t>基层警务技术职位（金融财会）</t>
    </r>
  </si>
  <si>
    <r>
      <rPr>
        <sz val="11"/>
        <color theme="1"/>
        <rFont val="方正仿宋_GBK"/>
        <charset val="134"/>
      </rPr>
      <t>蒋沛言</t>
    </r>
  </si>
  <si>
    <r>
      <rPr>
        <sz val="11"/>
        <color theme="1"/>
        <rFont val="方正仿宋_GBK"/>
        <charset val="134"/>
      </rPr>
      <t>徐望</t>
    </r>
  </si>
  <si>
    <r>
      <rPr>
        <sz val="11"/>
        <color theme="1"/>
        <rFont val="方正仿宋_GBK"/>
        <charset val="134"/>
      </rPr>
      <t>财务管理</t>
    </r>
  </si>
  <si>
    <t>注：总成绩计算公式为：未组织专业科目考试、专业能力测试职位的报考者总成绩=（行政职业能力测验成绩+申论成绩）÷2×50%+面试成绩×50%。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</si>
</sst>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color theme="1"/>
      <name val="方正黑体_GBK"/>
      <charset val="134"/>
    </font>
    <font>
      <sz val="9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楷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方正楷体_GBK"/>
      <charset val="134"/>
    </font>
    <font>
      <sz val="10"/>
      <color theme="1"/>
      <name val="方正黑体_GBK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B1" workbookViewId="0">
      <pane ySplit="4" topLeftCell="A5" activePane="bottomLeft" state="frozen"/>
      <selection/>
      <selection pane="bottomLeft" activeCell="U10" sqref="U10"/>
    </sheetView>
  </sheetViews>
  <sheetFormatPr defaultColWidth="9" defaultRowHeight="14.25"/>
  <cols>
    <col min="1" max="1" width="9" hidden="1" customWidth="1"/>
    <col min="2" max="2" width="5.5" customWidth="1"/>
    <col min="3" max="3" width="23.625" customWidth="1"/>
    <col min="4" max="4" width="15.5" customWidth="1"/>
    <col min="5" max="5" width="8.25" customWidth="1"/>
    <col min="6" max="6" width="10.375" customWidth="1"/>
    <col min="7" max="8" width="6.875" customWidth="1"/>
    <col min="9" max="9" width="7.625" customWidth="1"/>
    <col min="10" max="10" width="6.625" customWidth="1"/>
    <col min="11" max="11" width="9" hidden="1" customWidth="1"/>
    <col min="12" max="12" width="8.25" customWidth="1"/>
    <col min="13" max="13" width="7.5" customWidth="1"/>
    <col min="14" max="14" width="6.75" customWidth="1"/>
    <col min="15" max="15" width="9.625" hidden="1" customWidth="1"/>
    <col min="16" max="16" width="8.75" customWidth="1"/>
    <col min="17" max="17" width="5.625" customWidth="1"/>
  </cols>
  <sheetData>
    <row r="1" ht="30" customHeight="1" spans="2:17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0.1" customHeight="1" spans="2:17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1" customHeight="1" spans="2:17">
      <c r="B3" s="6" t="s">
        <v>2</v>
      </c>
      <c r="C3" s="7" t="s">
        <v>3</v>
      </c>
      <c r="D3" s="6" t="s">
        <v>4</v>
      </c>
      <c r="E3" s="8" t="s">
        <v>5</v>
      </c>
      <c r="F3" s="8" t="s">
        <v>6</v>
      </c>
      <c r="G3" s="6" t="s">
        <v>7</v>
      </c>
      <c r="H3" s="6"/>
      <c r="I3" s="6"/>
      <c r="J3" s="6"/>
      <c r="K3" s="21" t="s">
        <v>8</v>
      </c>
      <c r="L3" s="6" t="s">
        <v>9</v>
      </c>
      <c r="M3" s="6"/>
      <c r="N3" s="6"/>
      <c r="O3" s="21" t="s">
        <v>10</v>
      </c>
      <c r="P3" s="6" t="s">
        <v>11</v>
      </c>
      <c r="Q3" s="8" t="s">
        <v>12</v>
      </c>
    </row>
    <row r="4" s="2" customFormat="1" ht="30.95" customHeight="1" spans="2:17">
      <c r="B4" s="6"/>
      <c r="C4" s="9"/>
      <c r="D4" s="8"/>
      <c r="E4" s="8"/>
      <c r="F4" s="8"/>
      <c r="G4" s="8" t="s">
        <v>13</v>
      </c>
      <c r="H4" s="8" t="s">
        <v>14</v>
      </c>
      <c r="I4" s="8" t="s">
        <v>15</v>
      </c>
      <c r="J4" s="8" t="s">
        <v>16</v>
      </c>
      <c r="K4" s="22"/>
      <c r="L4" s="23" t="s">
        <v>17</v>
      </c>
      <c r="M4" s="8" t="s">
        <v>18</v>
      </c>
      <c r="N4" s="8" t="s">
        <v>16</v>
      </c>
      <c r="O4" s="22"/>
      <c r="P4" s="8"/>
      <c r="Q4" s="8"/>
    </row>
    <row r="5" s="3" customFormat="1" ht="35.1" customHeight="1" spans="1:17">
      <c r="A5" s="3">
        <v>1</v>
      </c>
      <c r="B5" s="10">
        <v>1</v>
      </c>
      <c r="C5" s="11" t="s">
        <v>19</v>
      </c>
      <c r="D5" s="11" t="s">
        <v>20</v>
      </c>
      <c r="E5" s="11" t="s">
        <v>21</v>
      </c>
      <c r="F5" s="12" t="s">
        <v>22</v>
      </c>
      <c r="G5" s="13">
        <v>75</v>
      </c>
      <c r="H5" s="13">
        <v>62.5</v>
      </c>
      <c r="I5" s="13"/>
      <c r="J5" s="13">
        <v>137.5</v>
      </c>
      <c r="K5" s="17">
        <f>J5/4</f>
        <v>34.375</v>
      </c>
      <c r="L5" s="24"/>
      <c r="M5" s="25">
        <v>76.6</v>
      </c>
      <c r="N5" s="25">
        <v>76.6</v>
      </c>
      <c r="O5" s="25">
        <f>M5/2</f>
        <v>38.3</v>
      </c>
      <c r="P5" s="25">
        <f>K5+O5</f>
        <v>72.675</v>
      </c>
      <c r="Q5" s="25">
        <v>1</v>
      </c>
    </row>
    <row r="6" s="3" customFormat="1" ht="35.1" customHeight="1" spans="1:17">
      <c r="A6" s="3">
        <v>3</v>
      </c>
      <c r="B6" s="10">
        <v>2</v>
      </c>
      <c r="C6" s="13" t="s">
        <v>23</v>
      </c>
      <c r="D6" s="13" t="s">
        <v>24</v>
      </c>
      <c r="E6" s="13" t="s">
        <v>25</v>
      </c>
      <c r="F6" s="14" t="s">
        <v>26</v>
      </c>
      <c r="G6" s="13">
        <v>63</v>
      </c>
      <c r="H6" s="13">
        <v>62</v>
      </c>
      <c r="I6" s="13"/>
      <c r="J6" s="13">
        <v>125</v>
      </c>
      <c r="K6" s="17">
        <f>J6/4</f>
        <v>31.25</v>
      </c>
      <c r="L6" s="24"/>
      <c r="M6" s="25">
        <v>76.2</v>
      </c>
      <c r="N6" s="25">
        <v>76.2</v>
      </c>
      <c r="O6" s="25">
        <f>M6/2</f>
        <v>38.1</v>
      </c>
      <c r="P6" s="25">
        <f>K6+O6</f>
        <v>69.35</v>
      </c>
      <c r="Q6" s="25">
        <v>2</v>
      </c>
    </row>
    <row r="7" s="3" customFormat="1" ht="35.1" customHeight="1" spans="1:17">
      <c r="A7" s="3">
        <v>2</v>
      </c>
      <c r="B7" s="10">
        <v>3</v>
      </c>
      <c r="C7" s="13" t="s">
        <v>23</v>
      </c>
      <c r="D7" s="13" t="s">
        <v>24</v>
      </c>
      <c r="E7" s="13" t="s">
        <v>27</v>
      </c>
      <c r="F7" s="14" t="s">
        <v>26</v>
      </c>
      <c r="G7" s="13">
        <v>66</v>
      </c>
      <c r="H7" s="13">
        <v>60</v>
      </c>
      <c r="I7" s="13"/>
      <c r="J7" s="13">
        <v>126</v>
      </c>
      <c r="K7" s="17">
        <f>J7/4</f>
        <v>31.5</v>
      </c>
      <c r="L7" s="24"/>
      <c r="M7" s="25">
        <v>71.2</v>
      </c>
      <c r="N7" s="25">
        <v>71.2</v>
      </c>
      <c r="O7" s="25">
        <f>M7/2</f>
        <v>35.6</v>
      </c>
      <c r="P7" s="25">
        <f>K7+O7</f>
        <v>67.1</v>
      </c>
      <c r="Q7" s="25">
        <v>3</v>
      </c>
    </row>
    <row r="8" s="3" customFormat="1" ht="35.1" customHeight="1" spans="1:17">
      <c r="A8" s="3">
        <v>4</v>
      </c>
      <c r="B8" s="10">
        <v>4</v>
      </c>
      <c r="C8" s="15" t="s">
        <v>28</v>
      </c>
      <c r="D8" s="15" t="s">
        <v>29</v>
      </c>
      <c r="E8" s="15" t="s">
        <v>30</v>
      </c>
      <c r="F8" s="16" t="s">
        <v>31</v>
      </c>
      <c r="G8" s="17">
        <v>69</v>
      </c>
      <c r="H8" s="17">
        <v>59.5</v>
      </c>
      <c r="I8" s="13"/>
      <c r="J8" s="17">
        <v>128.5</v>
      </c>
      <c r="K8" s="17">
        <f t="shared" ref="K6:K30" si="0">J8/4</f>
        <v>32.125</v>
      </c>
      <c r="L8" s="24"/>
      <c r="M8" s="25">
        <v>77.6</v>
      </c>
      <c r="N8" s="25">
        <v>77.6</v>
      </c>
      <c r="O8" s="25">
        <f t="shared" ref="O6:O30" si="1">M8/2</f>
        <v>38.8</v>
      </c>
      <c r="P8" s="25">
        <f t="shared" ref="P6:P30" si="2">K8+O8</f>
        <v>70.925</v>
      </c>
      <c r="Q8" s="25">
        <v>1</v>
      </c>
    </row>
    <row r="9" s="3" customFormat="1" ht="35.1" customHeight="1" spans="1:17">
      <c r="A9" s="3">
        <v>5</v>
      </c>
      <c r="B9" s="10">
        <v>5</v>
      </c>
      <c r="C9" s="13" t="s">
        <v>32</v>
      </c>
      <c r="D9" s="13" t="s">
        <v>33</v>
      </c>
      <c r="E9" s="13" t="s">
        <v>34</v>
      </c>
      <c r="F9" s="14" t="s">
        <v>35</v>
      </c>
      <c r="G9" s="13">
        <v>60</v>
      </c>
      <c r="H9" s="13">
        <v>40.5</v>
      </c>
      <c r="I9" s="13"/>
      <c r="J9" s="13">
        <v>100.5</v>
      </c>
      <c r="K9" s="17">
        <f t="shared" si="0"/>
        <v>25.125</v>
      </c>
      <c r="L9" s="24"/>
      <c r="M9" s="25">
        <v>66.2</v>
      </c>
      <c r="N9" s="25">
        <v>66.2</v>
      </c>
      <c r="O9" s="25">
        <f t="shared" si="1"/>
        <v>33.1</v>
      </c>
      <c r="P9" s="25">
        <f t="shared" si="2"/>
        <v>58.225</v>
      </c>
      <c r="Q9" s="25">
        <v>2</v>
      </c>
    </row>
    <row r="10" s="3" customFormat="1" ht="35.1" customHeight="1" spans="1:17">
      <c r="A10" s="3">
        <v>6</v>
      </c>
      <c r="B10" s="10">
        <v>6</v>
      </c>
      <c r="C10" s="15" t="s">
        <v>36</v>
      </c>
      <c r="D10" s="17" t="s">
        <v>37</v>
      </c>
      <c r="E10" s="15" t="s">
        <v>38</v>
      </c>
      <c r="F10" s="16" t="s">
        <v>39</v>
      </c>
      <c r="G10" s="17">
        <v>65.5</v>
      </c>
      <c r="H10" s="17">
        <v>67.5</v>
      </c>
      <c r="I10" s="13"/>
      <c r="J10" s="17">
        <v>133</v>
      </c>
      <c r="K10" s="17">
        <f t="shared" si="0"/>
        <v>33.25</v>
      </c>
      <c r="L10" s="24"/>
      <c r="M10" s="25">
        <v>77.4</v>
      </c>
      <c r="N10" s="25">
        <v>77.4</v>
      </c>
      <c r="O10" s="25">
        <f t="shared" si="1"/>
        <v>38.7</v>
      </c>
      <c r="P10" s="25">
        <f t="shared" si="2"/>
        <v>71.95</v>
      </c>
      <c r="Q10" s="25">
        <v>1</v>
      </c>
    </row>
    <row r="11" s="3" customFormat="1" ht="35.1" customHeight="1" spans="1:17">
      <c r="A11" s="3">
        <v>8</v>
      </c>
      <c r="B11" s="10">
        <v>7</v>
      </c>
      <c r="C11" s="13" t="s">
        <v>40</v>
      </c>
      <c r="D11" s="13" t="s">
        <v>37</v>
      </c>
      <c r="E11" s="13" t="s">
        <v>41</v>
      </c>
      <c r="F11" s="14" t="s">
        <v>42</v>
      </c>
      <c r="G11" s="13">
        <v>66.5</v>
      </c>
      <c r="H11" s="13">
        <v>62</v>
      </c>
      <c r="I11" s="13"/>
      <c r="J11" s="13">
        <v>128.5</v>
      </c>
      <c r="K11" s="17">
        <f t="shared" si="0"/>
        <v>32.125</v>
      </c>
      <c r="L11" s="24"/>
      <c r="M11" s="25">
        <v>75.2</v>
      </c>
      <c r="N11" s="25">
        <v>75.2</v>
      </c>
      <c r="O11" s="25">
        <f t="shared" si="1"/>
        <v>37.6</v>
      </c>
      <c r="P11" s="25">
        <f t="shared" si="2"/>
        <v>69.725</v>
      </c>
      <c r="Q11" s="25">
        <v>2</v>
      </c>
    </row>
    <row r="12" s="3" customFormat="1" ht="35.1" customHeight="1" spans="1:17">
      <c r="A12" s="3">
        <v>7</v>
      </c>
      <c r="B12" s="10">
        <v>8</v>
      </c>
      <c r="C12" s="18" t="s">
        <v>40</v>
      </c>
      <c r="D12" s="19" t="s">
        <v>43</v>
      </c>
      <c r="E12" s="18" t="s">
        <v>44</v>
      </c>
      <c r="F12" s="14" t="s">
        <v>42</v>
      </c>
      <c r="G12" s="18">
        <v>66.5</v>
      </c>
      <c r="H12" s="18">
        <v>63.5</v>
      </c>
      <c r="I12" s="13"/>
      <c r="J12" s="18">
        <v>130</v>
      </c>
      <c r="K12" s="17">
        <f t="shared" si="0"/>
        <v>32.5</v>
      </c>
      <c r="L12" s="24"/>
      <c r="M12" s="25">
        <v>74.4</v>
      </c>
      <c r="N12" s="25">
        <v>74.4</v>
      </c>
      <c r="O12" s="25">
        <f t="shared" si="1"/>
        <v>37.2</v>
      </c>
      <c r="P12" s="25">
        <f t="shared" si="2"/>
        <v>69.7</v>
      </c>
      <c r="Q12" s="25">
        <v>3</v>
      </c>
    </row>
    <row r="13" s="3" customFormat="1" ht="35.1" customHeight="1" spans="1:17">
      <c r="A13" s="3">
        <v>9</v>
      </c>
      <c r="B13" s="10">
        <v>9</v>
      </c>
      <c r="C13" s="15" t="s">
        <v>45</v>
      </c>
      <c r="D13" s="15" t="s">
        <v>43</v>
      </c>
      <c r="E13" s="15" t="s">
        <v>46</v>
      </c>
      <c r="F13" s="16" t="s">
        <v>47</v>
      </c>
      <c r="G13" s="17">
        <v>63.5</v>
      </c>
      <c r="H13" s="17">
        <v>68.5</v>
      </c>
      <c r="I13" s="13"/>
      <c r="J13" s="17">
        <v>132</v>
      </c>
      <c r="K13" s="17">
        <f t="shared" si="0"/>
        <v>33</v>
      </c>
      <c r="L13" s="24"/>
      <c r="M13" s="25">
        <v>77.6</v>
      </c>
      <c r="N13" s="25">
        <v>77.6</v>
      </c>
      <c r="O13" s="25">
        <f t="shared" si="1"/>
        <v>38.8</v>
      </c>
      <c r="P13" s="25">
        <f t="shared" si="2"/>
        <v>71.8</v>
      </c>
      <c r="Q13" s="25">
        <v>1</v>
      </c>
    </row>
    <row r="14" s="3" customFormat="1" ht="35.1" customHeight="1" spans="1:17">
      <c r="A14" s="3">
        <v>10</v>
      </c>
      <c r="B14" s="10">
        <v>10</v>
      </c>
      <c r="C14" s="13" t="s">
        <v>48</v>
      </c>
      <c r="D14" s="13" t="s">
        <v>37</v>
      </c>
      <c r="E14" s="13" t="s">
        <v>49</v>
      </c>
      <c r="F14" s="14" t="s">
        <v>50</v>
      </c>
      <c r="G14" s="13">
        <v>68</v>
      </c>
      <c r="H14" s="13">
        <v>61.5</v>
      </c>
      <c r="I14" s="13"/>
      <c r="J14" s="13">
        <v>129.5</v>
      </c>
      <c r="K14" s="17">
        <f t="shared" si="0"/>
        <v>32.375</v>
      </c>
      <c r="L14" s="24"/>
      <c r="M14" s="25">
        <v>78.4</v>
      </c>
      <c r="N14" s="25">
        <v>78.4</v>
      </c>
      <c r="O14" s="25">
        <f t="shared" si="1"/>
        <v>39.2</v>
      </c>
      <c r="P14" s="25">
        <f t="shared" si="2"/>
        <v>71.575</v>
      </c>
      <c r="Q14" s="25">
        <v>2</v>
      </c>
    </row>
    <row r="15" s="3" customFormat="1" ht="35.1" customHeight="1" spans="1:17">
      <c r="A15" s="3">
        <v>11</v>
      </c>
      <c r="B15" s="10">
        <v>11</v>
      </c>
      <c r="C15" s="13" t="s">
        <v>48</v>
      </c>
      <c r="D15" s="13" t="s">
        <v>37</v>
      </c>
      <c r="E15" s="13" t="s">
        <v>51</v>
      </c>
      <c r="F15" s="14" t="s">
        <v>50</v>
      </c>
      <c r="G15" s="13">
        <v>64.5</v>
      </c>
      <c r="H15" s="13">
        <v>63.5</v>
      </c>
      <c r="I15" s="13"/>
      <c r="J15" s="13">
        <v>128</v>
      </c>
      <c r="K15" s="17">
        <f t="shared" si="0"/>
        <v>32</v>
      </c>
      <c r="L15" s="24"/>
      <c r="M15" s="25">
        <v>75.6</v>
      </c>
      <c r="N15" s="25">
        <v>75.6</v>
      </c>
      <c r="O15" s="25">
        <f t="shared" si="1"/>
        <v>37.8</v>
      </c>
      <c r="P15" s="25">
        <f t="shared" si="2"/>
        <v>69.8</v>
      </c>
      <c r="Q15" s="25">
        <v>3</v>
      </c>
    </row>
    <row r="16" s="3" customFormat="1" ht="35.1" customHeight="1" spans="1:17">
      <c r="A16" s="3">
        <v>13</v>
      </c>
      <c r="B16" s="10">
        <v>12</v>
      </c>
      <c r="C16" s="11" t="s">
        <v>52</v>
      </c>
      <c r="D16" s="11" t="s">
        <v>53</v>
      </c>
      <c r="E16" s="11" t="s">
        <v>54</v>
      </c>
      <c r="F16" s="12" t="s">
        <v>55</v>
      </c>
      <c r="G16" s="13">
        <v>58</v>
      </c>
      <c r="H16" s="13">
        <v>57</v>
      </c>
      <c r="I16" s="13"/>
      <c r="J16" s="13">
        <v>115</v>
      </c>
      <c r="K16" s="17">
        <f t="shared" si="0"/>
        <v>28.75</v>
      </c>
      <c r="L16" s="24"/>
      <c r="M16" s="25">
        <v>82.2</v>
      </c>
      <c r="N16" s="25">
        <v>82.2</v>
      </c>
      <c r="O16" s="25">
        <f t="shared" si="1"/>
        <v>41.1</v>
      </c>
      <c r="P16" s="25">
        <f t="shared" si="2"/>
        <v>69.85</v>
      </c>
      <c r="Q16" s="25">
        <v>1</v>
      </c>
    </row>
    <row r="17" s="3" customFormat="1" ht="35.1" customHeight="1" spans="1:17">
      <c r="A17" s="3">
        <v>12</v>
      </c>
      <c r="B17" s="10">
        <v>13</v>
      </c>
      <c r="C17" s="13" t="s">
        <v>56</v>
      </c>
      <c r="D17" s="13" t="s">
        <v>53</v>
      </c>
      <c r="E17" s="13" t="s">
        <v>57</v>
      </c>
      <c r="F17" s="14" t="s">
        <v>58</v>
      </c>
      <c r="G17" s="13">
        <v>74</v>
      </c>
      <c r="H17" s="13">
        <v>47</v>
      </c>
      <c r="I17" s="13"/>
      <c r="J17" s="13">
        <v>121</v>
      </c>
      <c r="K17" s="17">
        <f t="shared" si="0"/>
        <v>30.25</v>
      </c>
      <c r="L17" s="24"/>
      <c r="M17" s="25">
        <v>78.6</v>
      </c>
      <c r="N17" s="25">
        <v>78.6</v>
      </c>
      <c r="O17" s="25">
        <f t="shared" si="1"/>
        <v>39.3</v>
      </c>
      <c r="P17" s="25">
        <f t="shared" si="2"/>
        <v>69.55</v>
      </c>
      <c r="Q17" s="25">
        <v>2</v>
      </c>
    </row>
    <row r="18" s="3" customFormat="1" ht="35.1" customHeight="1" spans="1:17">
      <c r="A18" s="3">
        <v>14</v>
      </c>
      <c r="B18" s="10">
        <v>14</v>
      </c>
      <c r="C18" s="13" t="s">
        <v>56</v>
      </c>
      <c r="D18" s="13" t="s">
        <v>59</v>
      </c>
      <c r="E18" s="11" t="s">
        <v>60</v>
      </c>
      <c r="F18" s="12" t="s">
        <v>61</v>
      </c>
      <c r="G18" s="13">
        <v>67.5</v>
      </c>
      <c r="H18" s="13">
        <v>65</v>
      </c>
      <c r="I18" s="13"/>
      <c r="J18" s="13">
        <v>132.5</v>
      </c>
      <c r="K18" s="17">
        <f t="shared" si="0"/>
        <v>33.125</v>
      </c>
      <c r="L18" s="24"/>
      <c r="M18" s="25">
        <v>79.7</v>
      </c>
      <c r="N18" s="25">
        <v>79.7</v>
      </c>
      <c r="O18" s="25">
        <f t="shared" si="1"/>
        <v>39.85</v>
      </c>
      <c r="P18" s="25">
        <f t="shared" si="2"/>
        <v>72.975</v>
      </c>
      <c r="Q18" s="25">
        <v>1</v>
      </c>
    </row>
    <row r="19" s="3" customFormat="1" ht="35.1" customHeight="1" spans="1:17">
      <c r="A19" s="3">
        <v>15</v>
      </c>
      <c r="B19" s="10">
        <v>15</v>
      </c>
      <c r="C19" s="13" t="s">
        <v>56</v>
      </c>
      <c r="D19" s="13" t="s">
        <v>59</v>
      </c>
      <c r="E19" s="13" t="s">
        <v>62</v>
      </c>
      <c r="F19" s="14" t="s">
        <v>63</v>
      </c>
      <c r="G19" s="13">
        <v>62.5</v>
      </c>
      <c r="H19" s="13">
        <v>64.5</v>
      </c>
      <c r="I19" s="13"/>
      <c r="J19" s="13">
        <v>127</v>
      </c>
      <c r="K19" s="17">
        <f t="shared" si="0"/>
        <v>31.75</v>
      </c>
      <c r="L19" s="24"/>
      <c r="M19" s="25">
        <v>69.88</v>
      </c>
      <c r="N19" s="25">
        <v>69.88</v>
      </c>
      <c r="O19" s="25">
        <f t="shared" si="1"/>
        <v>34.94</v>
      </c>
      <c r="P19" s="25">
        <f t="shared" si="2"/>
        <v>66.69</v>
      </c>
      <c r="Q19" s="25">
        <v>2</v>
      </c>
    </row>
    <row r="20" s="3" customFormat="1" ht="35.1" customHeight="1" spans="1:17">
      <c r="A20" s="3">
        <v>16</v>
      </c>
      <c r="B20" s="10">
        <v>16</v>
      </c>
      <c r="C20" s="15" t="s">
        <v>64</v>
      </c>
      <c r="D20" s="15" t="s">
        <v>43</v>
      </c>
      <c r="E20" s="15" t="s">
        <v>65</v>
      </c>
      <c r="F20" s="16" t="s">
        <v>66</v>
      </c>
      <c r="G20" s="17">
        <v>76.5</v>
      </c>
      <c r="H20" s="17">
        <v>61</v>
      </c>
      <c r="I20" s="13"/>
      <c r="J20" s="17">
        <v>137.5</v>
      </c>
      <c r="K20" s="17">
        <f t="shared" si="0"/>
        <v>34.375</v>
      </c>
      <c r="L20" s="24"/>
      <c r="M20" s="25">
        <v>81.6</v>
      </c>
      <c r="N20" s="25">
        <v>81.6</v>
      </c>
      <c r="O20" s="25">
        <f t="shared" si="1"/>
        <v>40.8</v>
      </c>
      <c r="P20" s="25">
        <f t="shared" si="2"/>
        <v>75.175</v>
      </c>
      <c r="Q20" s="25">
        <v>1</v>
      </c>
    </row>
    <row r="21" s="3" customFormat="1" ht="35.1" customHeight="1" spans="1:17">
      <c r="A21" s="3">
        <v>18</v>
      </c>
      <c r="B21" s="10">
        <v>17</v>
      </c>
      <c r="C21" s="11" t="s">
        <v>64</v>
      </c>
      <c r="D21" s="11" t="s">
        <v>43</v>
      </c>
      <c r="E21" s="11" t="s">
        <v>67</v>
      </c>
      <c r="F21" s="14" t="s">
        <v>35</v>
      </c>
      <c r="G21" s="13">
        <v>55.5</v>
      </c>
      <c r="H21" s="13">
        <v>74.5</v>
      </c>
      <c r="I21" s="13"/>
      <c r="J21" s="13">
        <v>130</v>
      </c>
      <c r="K21" s="17">
        <f t="shared" si="0"/>
        <v>32.5</v>
      </c>
      <c r="L21" s="24"/>
      <c r="M21" s="25">
        <v>79.4</v>
      </c>
      <c r="N21" s="25">
        <v>79.4</v>
      </c>
      <c r="O21" s="25">
        <f t="shared" si="1"/>
        <v>39.7</v>
      </c>
      <c r="P21" s="25">
        <f t="shared" si="2"/>
        <v>72.2</v>
      </c>
      <c r="Q21" s="25">
        <v>2</v>
      </c>
    </row>
    <row r="22" s="3" customFormat="1" ht="35.1" customHeight="1" spans="1:17">
      <c r="A22" s="3">
        <v>17</v>
      </c>
      <c r="B22" s="10">
        <v>18</v>
      </c>
      <c r="C22" s="13" t="s">
        <v>68</v>
      </c>
      <c r="D22" s="13" t="s">
        <v>37</v>
      </c>
      <c r="E22" s="13" t="s">
        <v>69</v>
      </c>
      <c r="F22" s="14" t="s">
        <v>70</v>
      </c>
      <c r="G22" s="13">
        <v>66.5</v>
      </c>
      <c r="H22" s="13">
        <v>65</v>
      </c>
      <c r="I22" s="13"/>
      <c r="J22" s="13">
        <v>131.5</v>
      </c>
      <c r="K22" s="17">
        <f t="shared" si="0"/>
        <v>32.875</v>
      </c>
      <c r="L22" s="24"/>
      <c r="M22" s="25">
        <v>78.4</v>
      </c>
      <c r="N22" s="25">
        <v>78.4</v>
      </c>
      <c r="O22" s="25">
        <f t="shared" si="1"/>
        <v>39.2</v>
      </c>
      <c r="P22" s="25">
        <f t="shared" si="2"/>
        <v>72.075</v>
      </c>
      <c r="Q22" s="25">
        <v>3</v>
      </c>
    </row>
    <row r="23" s="3" customFormat="1" ht="35.1" customHeight="1" spans="1:17">
      <c r="A23" s="3">
        <v>19</v>
      </c>
      <c r="B23" s="10">
        <v>19</v>
      </c>
      <c r="C23" s="13" t="s">
        <v>68</v>
      </c>
      <c r="D23" s="13" t="s">
        <v>37</v>
      </c>
      <c r="E23" s="13" t="s">
        <v>71</v>
      </c>
      <c r="F23" s="14" t="s">
        <v>35</v>
      </c>
      <c r="G23" s="13">
        <v>63</v>
      </c>
      <c r="H23" s="13">
        <v>61.5</v>
      </c>
      <c r="I23" s="13"/>
      <c r="J23" s="13">
        <v>124.5</v>
      </c>
      <c r="K23" s="17">
        <f t="shared" si="0"/>
        <v>31.125</v>
      </c>
      <c r="L23" s="24"/>
      <c r="M23" s="25">
        <v>80.2</v>
      </c>
      <c r="N23" s="25">
        <v>80.2</v>
      </c>
      <c r="O23" s="25">
        <f t="shared" si="1"/>
        <v>40.1</v>
      </c>
      <c r="P23" s="25">
        <f t="shared" si="2"/>
        <v>71.225</v>
      </c>
      <c r="Q23" s="25">
        <v>4</v>
      </c>
    </row>
    <row r="24" s="3" customFormat="1" ht="35.1" customHeight="1" spans="1:17">
      <c r="A24" s="3">
        <v>20</v>
      </c>
      <c r="B24" s="10">
        <v>20</v>
      </c>
      <c r="C24" s="13" t="s">
        <v>68</v>
      </c>
      <c r="D24" s="13" t="s">
        <v>37</v>
      </c>
      <c r="E24" s="13" t="s">
        <v>72</v>
      </c>
      <c r="F24" s="14" t="s">
        <v>35</v>
      </c>
      <c r="G24" s="13">
        <v>56</v>
      </c>
      <c r="H24" s="13">
        <v>63.5</v>
      </c>
      <c r="I24" s="13"/>
      <c r="J24" s="13">
        <v>119.5</v>
      </c>
      <c r="K24" s="17">
        <f t="shared" si="0"/>
        <v>29.875</v>
      </c>
      <c r="L24" s="24"/>
      <c r="M24" s="25">
        <v>75</v>
      </c>
      <c r="N24" s="25">
        <v>75</v>
      </c>
      <c r="O24" s="25">
        <f t="shared" si="1"/>
        <v>37.5</v>
      </c>
      <c r="P24" s="25">
        <f t="shared" si="2"/>
        <v>67.375</v>
      </c>
      <c r="Q24" s="25">
        <v>5</v>
      </c>
    </row>
    <row r="25" s="3" customFormat="1" ht="35.1" customHeight="1" spans="1:17">
      <c r="A25" s="3">
        <v>21</v>
      </c>
      <c r="B25" s="10">
        <v>21</v>
      </c>
      <c r="C25" s="11" t="s">
        <v>73</v>
      </c>
      <c r="D25" s="11" t="s">
        <v>53</v>
      </c>
      <c r="E25" s="11" t="s">
        <v>74</v>
      </c>
      <c r="F25" s="12" t="s">
        <v>75</v>
      </c>
      <c r="G25" s="13">
        <v>54</v>
      </c>
      <c r="H25" s="13">
        <v>42</v>
      </c>
      <c r="I25" s="13"/>
      <c r="J25" s="13">
        <v>96</v>
      </c>
      <c r="K25" s="17">
        <f t="shared" si="0"/>
        <v>24</v>
      </c>
      <c r="L25" s="24"/>
      <c r="M25" s="25">
        <v>75.4</v>
      </c>
      <c r="N25" s="25">
        <v>75.4</v>
      </c>
      <c r="O25" s="25">
        <f t="shared" si="1"/>
        <v>37.7</v>
      </c>
      <c r="P25" s="25">
        <f t="shared" si="2"/>
        <v>61.7</v>
      </c>
      <c r="Q25" s="25">
        <v>1</v>
      </c>
    </row>
    <row r="26" s="3" customFormat="1" ht="35.1" customHeight="1" spans="1:17">
      <c r="A26" s="3">
        <v>23</v>
      </c>
      <c r="B26" s="10">
        <v>22</v>
      </c>
      <c r="C26" s="11" t="s">
        <v>73</v>
      </c>
      <c r="D26" s="11" t="s">
        <v>59</v>
      </c>
      <c r="E26" s="11" t="s">
        <v>76</v>
      </c>
      <c r="F26" s="12" t="s">
        <v>77</v>
      </c>
      <c r="G26" s="13">
        <v>64</v>
      </c>
      <c r="H26" s="13">
        <v>57.5</v>
      </c>
      <c r="I26" s="13"/>
      <c r="J26" s="13">
        <v>121.5</v>
      </c>
      <c r="K26" s="17">
        <f t="shared" si="0"/>
        <v>30.375</v>
      </c>
      <c r="L26" s="24"/>
      <c r="M26" s="25">
        <v>83.2</v>
      </c>
      <c r="N26" s="25">
        <v>83.2</v>
      </c>
      <c r="O26" s="25">
        <f t="shared" si="1"/>
        <v>41.6</v>
      </c>
      <c r="P26" s="25">
        <f t="shared" si="2"/>
        <v>71.975</v>
      </c>
      <c r="Q26" s="25">
        <v>1</v>
      </c>
    </row>
    <row r="27" s="3" customFormat="1" ht="35.1" customHeight="1" spans="1:17">
      <c r="A27" s="3">
        <v>22</v>
      </c>
      <c r="B27" s="10">
        <v>23</v>
      </c>
      <c r="C27" s="13" t="s">
        <v>78</v>
      </c>
      <c r="D27" s="13" t="s">
        <v>59</v>
      </c>
      <c r="E27" s="13" t="s">
        <v>79</v>
      </c>
      <c r="F27" s="14" t="s">
        <v>80</v>
      </c>
      <c r="G27" s="13">
        <v>57</v>
      </c>
      <c r="H27" s="13">
        <v>68.5</v>
      </c>
      <c r="I27" s="13"/>
      <c r="J27" s="13">
        <v>125.5</v>
      </c>
      <c r="K27" s="17">
        <f t="shared" si="0"/>
        <v>31.375</v>
      </c>
      <c r="L27" s="24"/>
      <c r="M27" s="25">
        <v>78.4</v>
      </c>
      <c r="N27" s="25">
        <v>78.4</v>
      </c>
      <c r="O27" s="25">
        <f t="shared" si="1"/>
        <v>39.2</v>
      </c>
      <c r="P27" s="25">
        <f t="shared" si="2"/>
        <v>70.575</v>
      </c>
      <c r="Q27" s="25">
        <v>2</v>
      </c>
    </row>
    <row r="28" s="3" customFormat="1" ht="35.1" customHeight="1" spans="1:17">
      <c r="A28" s="3">
        <v>24</v>
      </c>
      <c r="B28" s="10">
        <v>24</v>
      </c>
      <c r="C28" s="11" t="s">
        <v>81</v>
      </c>
      <c r="D28" s="11" t="s">
        <v>82</v>
      </c>
      <c r="E28" s="11" t="s">
        <v>83</v>
      </c>
      <c r="F28" s="12" t="s">
        <v>84</v>
      </c>
      <c r="G28" s="13">
        <v>61</v>
      </c>
      <c r="H28" s="13">
        <v>57.5</v>
      </c>
      <c r="I28" s="13"/>
      <c r="J28" s="13">
        <v>118.5</v>
      </c>
      <c r="K28" s="17">
        <f t="shared" si="0"/>
        <v>29.625</v>
      </c>
      <c r="L28" s="24"/>
      <c r="M28" s="25">
        <v>77</v>
      </c>
      <c r="N28" s="25">
        <v>77</v>
      </c>
      <c r="O28" s="25">
        <f t="shared" si="1"/>
        <v>38.5</v>
      </c>
      <c r="P28" s="25">
        <f t="shared" si="2"/>
        <v>68.125</v>
      </c>
      <c r="Q28" s="25">
        <v>1</v>
      </c>
    </row>
    <row r="29" s="3" customFormat="1" ht="35.1" customHeight="1" spans="1:17">
      <c r="A29" s="3">
        <v>25</v>
      </c>
      <c r="B29" s="10">
        <v>25</v>
      </c>
      <c r="C29" s="13" t="s">
        <v>85</v>
      </c>
      <c r="D29" s="13" t="s">
        <v>86</v>
      </c>
      <c r="E29" s="13" t="s">
        <v>87</v>
      </c>
      <c r="F29" s="14" t="s">
        <v>50</v>
      </c>
      <c r="G29" s="13">
        <v>62.5</v>
      </c>
      <c r="H29" s="13">
        <v>55</v>
      </c>
      <c r="I29" s="13"/>
      <c r="J29" s="13">
        <v>117.5</v>
      </c>
      <c r="K29" s="17">
        <f t="shared" si="0"/>
        <v>29.375</v>
      </c>
      <c r="L29" s="24"/>
      <c r="M29" s="25">
        <v>74</v>
      </c>
      <c r="N29" s="25">
        <v>74</v>
      </c>
      <c r="O29" s="25">
        <f t="shared" si="1"/>
        <v>37</v>
      </c>
      <c r="P29" s="25">
        <f t="shared" si="2"/>
        <v>66.375</v>
      </c>
      <c r="Q29" s="25">
        <v>2</v>
      </c>
    </row>
    <row r="30" s="3" customFormat="1" ht="35.1" customHeight="1" spans="1:17">
      <c r="A30" s="3">
        <v>26</v>
      </c>
      <c r="B30" s="10">
        <v>26</v>
      </c>
      <c r="C30" s="13" t="s">
        <v>85</v>
      </c>
      <c r="D30" s="13" t="s">
        <v>86</v>
      </c>
      <c r="E30" s="13" t="s">
        <v>88</v>
      </c>
      <c r="F30" s="14" t="s">
        <v>89</v>
      </c>
      <c r="G30" s="13">
        <v>52.5</v>
      </c>
      <c r="H30" s="13">
        <v>61.5</v>
      </c>
      <c r="I30" s="13"/>
      <c r="J30" s="13">
        <v>114</v>
      </c>
      <c r="K30" s="17">
        <f t="shared" si="0"/>
        <v>28.5</v>
      </c>
      <c r="L30" s="24"/>
      <c r="M30" s="25">
        <v>73.6</v>
      </c>
      <c r="N30" s="25">
        <v>73.6</v>
      </c>
      <c r="O30" s="25">
        <f t="shared" si="1"/>
        <v>36.8</v>
      </c>
      <c r="P30" s="25">
        <f t="shared" si="2"/>
        <v>65.3</v>
      </c>
      <c r="Q30" s="25">
        <v>3</v>
      </c>
    </row>
    <row r="31" ht="36" customHeight="1" spans="2:17">
      <c r="B31" s="20" t="s">
        <v>90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</sheetData>
  <autoFilter ref="A1:Q31">
    <extLst/>
  </autoFilter>
  <mergeCells count="14">
    <mergeCell ref="B1:Q1"/>
    <mergeCell ref="B2:Q2"/>
    <mergeCell ref="G3:J3"/>
    <mergeCell ref="L3:N3"/>
    <mergeCell ref="B31:Q31"/>
    <mergeCell ref="B3:B4"/>
    <mergeCell ref="C3:C4"/>
    <mergeCell ref="D3:D4"/>
    <mergeCell ref="E3:E4"/>
    <mergeCell ref="F3:F4"/>
    <mergeCell ref="K3:K4"/>
    <mergeCell ref="O3:O4"/>
    <mergeCell ref="P3:P4"/>
    <mergeCell ref="Q3:Q4"/>
  </mergeCells>
  <pageMargins left="0.590551181102362" right="0.590551181102362" top="0.590551181102362" bottom="0.590551181102362" header="0.31496062992126" footer="0.27559055118110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cp:lastPrinted>2022-08-06T07:11:00Z</cp:lastPrinted>
  <dcterms:modified xsi:type="dcterms:W3CDTF">2022-08-06T09:32:17Z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9F9712F35F1849D18E5697B3BA70C6E4</vt:lpwstr>
  </property>
</Properties>
</file>