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890" windowHeight="7515" firstSheet="6" activeTab="6"/>
  </bookViews>
  <sheets>
    <sheet name="【5.4】投标报价汇总表" sheetId="1" r:id="rId1"/>
    <sheet name="【5.1】工程量清单" sheetId="2" r:id="rId2"/>
    <sheet name="【01】总预算表" sheetId="3" r:id="rId3"/>
    <sheet name="【02】人工、主要材料、施工机械台班数量汇总表" sheetId="4" r:id="rId4"/>
    <sheet name="【03】建筑安装工程费计算表" sheetId="5" r:id="rId5"/>
    <sheet name="【04】综合费率计算表" sheetId="6" r:id="rId6"/>
    <sheet name="Sheet2" sheetId="10" r:id="rId7"/>
  </sheets>
  <calcPr calcId="125725"/>
</workbook>
</file>

<file path=xl/calcChain.xml><?xml version="1.0" encoding="utf-8"?>
<calcChain xmlns="http://schemas.openxmlformats.org/spreadsheetml/2006/main">
  <c r="F15" i="10"/>
  <c r="F14"/>
  <c r="F13"/>
  <c r="F12"/>
  <c r="F11"/>
  <c r="F10"/>
  <c r="F9"/>
  <c r="F8"/>
  <c r="F7"/>
  <c r="F6"/>
  <c r="F5"/>
  <c r="I250" i="2"/>
  <c r="F250"/>
  <c r="I249"/>
  <c r="I248"/>
  <c r="I247"/>
  <c r="I246"/>
  <c r="I245"/>
  <c r="I244"/>
  <c r="I243"/>
  <c r="I242"/>
  <c r="F242"/>
  <c r="D242"/>
  <c r="I231"/>
  <c r="H231"/>
  <c r="G231"/>
  <c r="I230"/>
  <c r="H230"/>
  <c r="G230"/>
  <c r="I229"/>
  <c r="H229"/>
  <c r="G229"/>
  <c r="I228"/>
  <c r="H228"/>
  <c r="G228"/>
  <c r="I227"/>
  <c r="H227"/>
  <c r="G227"/>
  <c r="I226"/>
  <c r="H226"/>
  <c r="G226"/>
  <c r="H225"/>
  <c r="G225"/>
  <c r="G97"/>
</calcChain>
</file>

<file path=xl/sharedStrings.xml><?xml version="1.0" encoding="utf-8"?>
<sst xmlns="http://schemas.openxmlformats.org/spreadsheetml/2006/main" count="1921" uniqueCount="848">
  <si>
    <t>投标报价汇总表</t>
  </si>
  <si>
    <r>
      <rPr>
        <sz val="9"/>
        <color rgb="FF000000"/>
        <rFont val="宋体"/>
        <family val="3"/>
        <charset val="134"/>
      </rPr>
      <t>建设项目名称</t>
    </r>
    <r>
      <rPr>
        <sz val="9"/>
        <color rgb="FF000000"/>
        <rFont val="smartSimSun"/>
        <family val="1"/>
      </rPr>
      <t xml:space="preserve">: </t>
    </r>
    <r>
      <rPr>
        <sz val="9"/>
        <color rgb="FF000000"/>
        <rFont val="宋体"/>
        <family val="3"/>
        <charset val="134"/>
      </rPr>
      <t>重庆市铜梁区永嘉镇竹海村十四组联网路工程</t>
    </r>
  </si>
  <si>
    <t>标 段: 重庆市铜梁区永嘉镇竹海村十四组联网路工程</t>
  </si>
  <si>
    <t>编 制  范 围: 重庆市铜梁区永嘉镇竹海村十四组联网路工程</t>
  </si>
  <si>
    <t>序  号</t>
  </si>
  <si>
    <t>章  次</t>
  </si>
  <si>
    <t>科  目  名  称</t>
  </si>
  <si>
    <t>金额(元)</t>
  </si>
  <si>
    <t>1</t>
  </si>
  <si>
    <t>100</t>
  </si>
  <si>
    <t>清单 第100章  总则</t>
  </si>
  <si>
    <t>18615</t>
  </si>
  <si>
    <t>2</t>
  </si>
  <si>
    <t>200</t>
  </si>
  <si>
    <t>清单 第200章  路基</t>
  </si>
  <si>
    <t>14699</t>
  </si>
  <si>
    <t>3</t>
  </si>
  <si>
    <t>300</t>
  </si>
  <si>
    <t>清单 第300章  路面</t>
  </si>
  <si>
    <t>843030</t>
  </si>
  <si>
    <t>4</t>
  </si>
  <si>
    <t>400</t>
  </si>
  <si>
    <t>清单 第400章  桥梁、涵洞</t>
  </si>
  <si>
    <t>98140</t>
  </si>
  <si>
    <t>5</t>
  </si>
  <si>
    <t>600</t>
  </si>
  <si>
    <t>清单 第600章  安全设施及预埋管线</t>
  </si>
  <si>
    <t>23848</t>
  </si>
  <si>
    <t>6</t>
  </si>
  <si>
    <t>第100章至700章清单合计</t>
  </si>
  <si>
    <t>998332</t>
  </si>
  <si>
    <t>7</t>
  </si>
  <si>
    <t>已包含在清单合计中的材料、工程设备、专业工程暂估价合计</t>
  </si>
  <si>
    <t>8</t>
  </si>
  <si>
    <t>清单合计减去材料、工程设备、专业工程暂估价
合计(即6-7)=8</t>
  </si>
  <si>
    <t>9</t>
  </si>
  <si>
    <t>计日工合计</t>
  </si>
  <si>
    <t>10</t>
  </si>
  <si>
    <t>暂列金额(不含计日工总额)</t>
  </si>
  <si>
    <t>11</t>
  </si>
  <si>
    <t>投标报价(6+9+10)=11</t>
  </si>
  <si>
    <t>工程量清单</t>
  </si>
  <si>
    <t>合同段: 重庆市铜梁区永嘉镇竹海村十四组联网路工程</t>
  </si>
  <si>
    <t>货币单位: 人民币 元</t>
  </si>
  <si>
    <t>子目号</t>
  </si>
  <si>
    <t>子  目  名  称</t>
  </si>
  <si>
    <t>单位</t>
  </si>
  <si>
    <t>数量</t>
  </si>
  <si>
    <t>单价</t>
  </si>
  <si>
    <t>合价</t>
  </si>
  <si>
    <t>101</t>
  </si>
  <si>
    <t>通则</t>
  </si>
  <si>
    <t>101-1</t>
  </si>
  <si>
    <t>保险费</t>
  </si>
  <si>
    <t>-a</t>
  </si>
  <si>
    <t>按合同条款规定，提供建筑工程一切险及第三者责任险</t>
  </si>
  <si>
    <t>总额</t>
  </si>
  <si>
    <t>1.000</t>
  </si>
  <si>
    <t>3919.00</t>
  </si>
  <si>
    <t>3919</t>
  </si>
  <si>
    <t>102</t>
  </si>
  <si>
    <t>工程管理</t>
  </si>
  <si>
    <t>102-3</t>
  </si>
  <si>
    <t>安全生产费</t>
  </si>
  <si>
    <t>14696.00</t>
  </si>
  <si>
    <t>14696</t>
  </si>
  <si>
    <t>清单  第 100 章合计   人民币</t>
  </si>
  <si>
    <t>202</t>
  </si>
  <si>
    <t>场地清理</t>
  </si>
  <si>
    <t>202-2</t>
  </si>
  <si>
    <t>挖除旧路面</t>
  </si>
  <si>
    <t>-b</t>
  </si>
  <si>
    <t>铣刨5cm沥青混凝土面层</t>
  </si>
  <si>
    <t>m2</t>
  </si>
  <si>
    <t>4916.000</t>
  </si>
  <si>
    <t>2.99</t>
  </si>
  <si>
    <t>清单  第 200 章合计   人民币</t>
  </si>
  <si>
    <t>302</t>
  </si>
  <si>
    <t>垫层</t>
  </si>
  <si>
    <t>306</t>
  </si>
  <si>
    <t>级配碎(砾)石底基层、基层</t>
  </si>
  <si>
    <t>306-3</t>
  </si>
  <si>
    <t>级配碎石基层</t>
  </si>
  <si>
    <t>厚80mm级配碎石基层</t>
  </si>
  <si>
    <t>257.000</t>
  </si>
  <si>
    <t>20.61</t>
  </si>
  <si>
    <t>5297</t>
  </si>
  <si>
    <t>312</t>
  </si>
  <si>
    <t>水泥混凝土面板</t>
  </si>
  <si>
    <t>312-1</t>
  </si>
  <si>
    <t>厚200mmC30混凝土路面(商品砼)</t>
  </si>
  <si>
    <t>m3</t>
  </si>
  <si>
    <t>832.559</t>
  </si>
  <si>
    <t>808.68</t>
  </si>
  <si>
    <t>673274</t>
  </si>
  <si>
    <t>312-2</t>
  </si>
  <si>
    <t>钢筋</t>
  </si>
  <si>
    <t>带肋钢筋</t>
  </si>
  <si>
    <t>kg</t>
  </si>
  <si>
    <t>158.320</t>
  </si>
  <si>
    <t>7.04</t>
  </si>
  <si>
    <t>1115</t>
  </si>
  <si>
    <t>313</t>
  </si>
  <si>
    <t>土路肩加固</t>
  </si>
  <si>
    <t>313-3</t>
  </si>
  <si>
    <t>厚20cmC30现浇混凝土加固土路肩</t>
  </si>
  <si>
    <t>202.041</t>
  </si>
  <si>
    <t>808.47</t>
  </si>
  <si>
    <t>163344</t>
  </si>
  <si>
    <t>清单  第 300 章合计   人民币</t>
  </si>
  <si>
    <t>419</t>
  </si>
  <si>
    <t>圆管涵及倒虹吸管涵</t>
  </si>
  <si>
    <t>419-1</t>
  </si>
  <si>
    <t>单孔钢筋混凝土圆管涵</t>
  </si>
  <si>
    <t>1-Φ0.5m圆管涵（含C20管座基础、洞口、一字墙及土石方开挖等全部内容）</t>
  </si>
  <si>
    <t>m</t>
  </si>
  <si>
    <t>70.000</t>
  </si>
  <si>
    <t>1402.00</t>
  </si>
  <si>
    <t>清单  第 400 章合计   人民币</t>
  </si>
  <si>
    <t>602</t>
  </si>
  <si>
    <t>护栏</t>
  </si>
  <si>
    <t>602-3</t>
  </si>
  <si>
    <t>波形梁钢护栏</t>
  </si>
  <si>
    <t>路侧波形梁钢护栏(Gr-C-4E)</t>
  </si>
  <si>
    <t>108.000</t>
  </si>
  <si>
    <t>159.19</t>
  </si>
  <si>
    <t>17193</t>
  </si>
  <si>
    <t>-c</t>
  </si>
  <si>
    <t>波形梁钢护栏端头</t>
  </si>
  <si>
    <t>个</t>
  </si>
  <si>
    <t>6.000</t>
  </si>
  <si>
    <t>122.00</t>
  </si>
  <si>
    <t>732</t>
  </si>
  <si>
    <t>604</t>
  </si>
  <si>
    <t>道路交通标志</t>
  </si>
  <si>
    <t>604-1</t>
  </si>
  <si>
    <t>单柱式交通标志</t>
  </si>
  <si>
    <t>公式牌(1620*1070*3mm)</t>
  </si>
  <si>
    <t>2949.00</t>
  </si>
  <si>
    <t>2949</t>
  </si>
  <si>
    <t>圆形标志牌(φ600mm)</t>
  </si>
  <si>
    <t>2.000</t>
  </si>
  <si>
    <t>1013.00</t>
  </si>
  <si>
    <t>2026</t>
  </si>
  <si>
    <t>反视镜</t>
  </si>
  <si>
    <t>948.00</t>
  </si>
  <si>
    <t>948</t>
  </si>
  <si>
    <t>清单  第 600 章合计   人民币</t>
  </si>
  <si>
    <t>表A.0.2-5 总   预   算   表</t>
  </si>
  <si>
    <t>建设项目名称: 重庆市铜梁区永嘉镇竹海村十四组联网路工程</t>
  </si>
  <si>
    <t>第 1 页</t>
  </si>
  <si>
    <t>共 2 页</t>
  </si>
  <si>
    <t>01 表</t>
  </si>
  <si>
    <t>分项编号</t>
  </si>
  <si>
    <t>工程或费用名称</t>
  </si>
  <si>
    <t>技术经济指标</t>
  </si>
  <si>
    <t>各项费用比例
(%)</t>
  </si>
  <si>
    <t>备  注</t>
  </si>
  <si>
    <t>第100章至700章清单</t>
  </si>
  <si>
    <t>100.00</t>
  </si>
  <si>
    <t>1.86</t>
  </si>
  <si>
    <t>0.39</t>
  </si>
  <si>
    <t>979717*0.4%</t>
  </si>
  <si>
    <t>1.47</t>
  </si>
  <si>
    <t>979717*1.5%</t>
  </si>
  <si>
    <t>84.44</t>
  </si>
  <si>
    <t>0.53</t>
  </si>
  <si>
    <t>674389</t>
  </si>
  <si>
    <t>67.55</t>
  </si>
  <si>
    <t>67.44</t>
  </si>
  <si>
    <t>0.11</t>
  </si>
  <si>
    <t>16.36</t>
  </si>
  <si>
    <t>9.83</t>
  </si>
  <si>
    <t>编制:</t>
  </si>
  <si>
    <t>复核:</t>
  </si>
  <si>
    <t>第 2 页</t>
  </si>
  <si>
    <t>2.39</t>
  </si>
  <si>
    <t>17925</t>
  </si>
  <si>
    <t>1.80</t>
  </si>
  <si>
    <t>1.72</t>
  </si>
  <si>
    <t>0.07</t>
  </si>
  <si>
    <t>5923</t>
  </si>
  <si>
    <t>0.59</t>
  </si>
  <si>
    <t>0.30</t>
  </si>
  <si>
    <t>0.20</t>
  </si>
  <si>
    <t>0.09</t>
  </si>
  <si>
    <t>清单合计减去材料、工程设备、专业工程暂估价合计</t>
  </si>
  <si>
    <t>劳务</t>
  </si>
  <si>
    <t>材料</t>
  </si>
  <si>
    <t>机械</t>
  </si>
  <si>
    <t>投标报价</t>
  </si>
  <si>
    <t>表A.0.2-6 人工、主要材料、施工机械台班数量汇总表</t>
  </si>
  <si>
    <t>共 4 页</t>
  </si>
  <si>
    <t>02 表</t>
  </si>
  <si>
    <t>代号</t>
  </si>
  <si>
    <t>规 格 名 称</t>
  </si>
  <si>
    <t>单价
(元)</t>
  </si>
  <si>
    <t>总数量</t>
  </si>
  <si>
    <t>分项统计</t>
  </si>
  <si>
    <t>辅助
生产</t>
  </si>
  <si>
    <t>场外运输损耗</t>
  </si>
  <si>
    <t>%</t>
  </si>
  <si>
    <t>1001001</t>
  </si>
  <si>
    <t>人工</t>
  </si>
  <si>
    <t>工日</t>
  </si>
  <si>
    <t>101.00</t>
  </si>
  <si>
    <t>1104.045</t>
  </si>
  <si>
    <t>28.513</t>
  </si>
  <si>
    <t>904.619</t>
  </si>
  <si>
    <t>163.609</t>
  </si>
  <si>
    <t>7.304</t>
  </si>
  <si>
    <t>1051001</t>
  </si>
  <si>
    <t>机械工</t>
  </si>
  <si>
    <t>69.905</t>
  </si>
  <si>
    <t>4.916</t>
  </si>
  <si>
    <t>58.891</t>
  </si>
  <si>
    <t>4.952</t>
  </si>
  <si>
    <t>1.146</t>
  </si>
  <si>
    <t>1511007</t>
  </si>
  <si>
    <t>普C20-32.5-2(商)</t>
  </si>
  <si>
    <t>517.00</t>
  </si>
  <si>
    <t>6.060</t>
  </si>
  <si>
    <t>1511009</t>
  </si>
  <si>
    <t>普C30-32.5-2(商)</t>
  </si>
  <si>
    <t>538.00</t>
  </si>
  <si>
    <t>1055.292</t>
  </si>
  <si>
    <t>1511031</t>
  </si>
  <si>
    <t>普C15-32.5-4(商)</t>
  </si>
  <si>
    <t>47.940</t>
  </si>
  <si>
    <t>1511032</t>
  </si>
  <si>
    <t>普C20-32.5-4(商)</t>
  </si>
  <si>
    <t>1.818</t>
  </si>
  <si>
    <t>1511033</t>
  </si>
  <si>
    <t>普C25-32.5-4(商)</t>
  </si>
  <si>
    <t>527.00</t>
  </si>
  <si>
    <t>1.989</t>
  </si>
  <si>
    <t>1511051</t>
  </si>
  <si>
    <t>普C15-32.5-8(商)</t>
  </si>
  <si>
    <t>15.519</t>
  </si>
  <si>
    <t>1517001</t>
  </si>
  <si>
    <t>预制构件</t>
  </si>
  <si>
    <t>2001001</t>
  </si>
  <si>
    <t>HPB300钢筋</t>
  </si>
  <si>
    <t>t</t>
  </si>
  <si>
    <t>5230.09</t>
  </si>
  <si>
    <t>0.276</t>
  </si>
  <si>
    <t>0.024</t>
  </si>
  <si>
    <t>0.240</t>
  </si>
  <si>
    <t>0.012</t>
  </si>
  <si>
    <t>2001002</t>
  </si>
  <si>
    <t>HRB400钢筋</t>
  </si>
  <si>
    <t>5212.39</t>
  </si>
  <si>
    <t>1.089</t>
  </si>
  <si>
    <t>0.159</t>
  </si>
  <si>
    <t>0.908</t>
  </si>
  <si>
    <t>0.022</t>
  </si>
  <si>
    <t>2001019</t>
  </si>
  <si>
    <t>钢丝绳</t>
  </si>
  <si>
    <t>8052.53</t>
  </si>
  <si>
    <t>0.010</t>
  </si>
  <si>
    <t>2001021</t>
  </si>
  <si>
    <t>8～12号铁丝</t>
  </si>
  <si>
    <t>4.26</t>
  </si>
  <si>
    <t>3.759</t>
  </si>
  <si>
    <t>2001022</t>
  </si>
  <si>
    <t>20～22号铁丝</t>
  </si>
  <si>
    <t>4.80</t>
  </si>
  <si>
    <t>6.149</t>
  </si>
  <si>
    <t>0.806</t>
  </si>
  <si>
    <t>5.174</t>
  </si>
  <si>
    <t>0.168</t>
  </si>
  <si>
    <t>2003004</t>
  </si>
  <si>
    <t>型钢</t>
  </si>
  <si>
    <t>4873.28</t>
  </si>
  <si>
    <t>0.282</t>
  </si>
  <si>
    <t>0.279</t>
  </si>
  <si>
    <t>0.002</t>
  </si>
  <si>
    <t>0.001</t>
  </si>
  <si>
    <t>2003005</t>
  </si>
  <si>
    <t>钢板</t>
  </si>
  <si>
    <t>5158.40</t>
  </si>
  <si>
    <t>0.020</t>
  </si>
  <si>
    <t>2003015</t>
  </si>
  <si>
    <t>钢管立柱</t>
  </si>
  <si>
    <t>6637.76</t>
  </si>
  <si>
    <t>0.982</t>
  </si>
  <si>
    <t>2003017</t>
  </si>
  <si>
    <t>波形钢板</t>
  </si>
  <si>
    <t>6640.77</t>
  </si>
  <si>
    <t>1.235</t>
  </si>
  <si>
    <t>2003025</t>
  </si>
  <si>
    <t>钢模板</t>
  </si>
  <si>
    <t>6090.47</t>
  </si>
  <si>
    <t>0.071</t>
  </si>
  <si>
    <t>2003026</t>
  </si>
  <si>
    <t>组合钢模板</t>
  </si>
  <si>
    <t>0.041</t>
  </si>
  <si>
    <t>0.040</t>
  </si>
  <si>
    <t>2009003</t>
  </si>
  <si>
    <t>空心钢钎</t>
  </si>
  <si>
    <t>6.80</t>
  </si>
  <si>
    <t>0.787</t>
  </si>
  <si>
    <t>2009004</t>
  </si>
  <si>
    <t>Φ50mm以内合金钻头</t>
  </si>
  <si>
    <t>32.00</t>
  </si>
  <si>
    <t>1.197</t>
  </si>
  <si>
    <t>2009011</t>
  </si>
  <si>
    <t>电焊条</t>
  </si>
  <si>
    <t>5.90</t>
  </si>
  <si>
    <t>3.851</t>
  </si>
  <si>
    <t>2009013</t>
  </si>
  <si>
    <t>螺栓</t>
  </si>
  <si>
    <t>7.49</t>
  </si>
  <si>
    <t>65.431</t>
  </si>
  <si>
    <t>2009028</t>
  </si>
  <si>
    <t>铁件</t>
  </si>
  <si>
    <t>4.50</t>
  </si>
  <si>
    <t>97.013</t>
  </si>
  <si>
    <t>96.369</t>
  </si>
  <si>
    <t>0.644</t>
  </si>
  <si>
    <t>2009029</t>
  </si>
  <si>
    <t>镀锌铁件</t>
  </si>
  <si>
    <t>5.80</t>
  </si>
  <si>
    <t>117.412</t>
  </si>
  <si>
    <t>3001001</t>
  </si>
  <si>
    <t>石油沥青</t>
  </si>
  <si>
    <t>3633.34</t>
  </si>
  <si>
    <t>0.529</t>
  </si>
  <si>
    <t>0.512</t>
  </si>
  <si>
    <t>0.017</t>
  </si>
  <si>
    <t>3003002</t>
  </si>
  <si>
    <t>汽油</t>
  </si>
  <si>
    <t>7.98</t>
  </si>
  <si>
    <t>34.096</t>
  </si>
  <si>
    <t>13.486</t>
  </si>
  <si>
    <t>9.421</t>
  </si>
  <si>
    <t>11.214</t>
  </si>
  <si>
    <t>3003003</t>
  </si>
  <si>
    <t>柴油</t>
  </si>
  <si>
    <t>6.78</t>
  </si>
  <si>
    <t>784.719</t>
  </si>
  <si>
    <t>358.681</t>
  </si>
  <si>
    <t>313.793</t>
  </si>
  <si>
    <t>107.499</t>
  </si>
  <si>
    <t>4.756</t>
  </si>
  <si>
    <t>3005001</t>
  </si>
  <si>
    <t>煤</t>
  </si>
  <si>
    <t>500.00</t>
  </si>
  <si>
    <t>0.105</t>
  </si>
  <si>
    <t>0.103</t>
  </si>
  <si>
    <t>1.00</t>
  </si>
  <si>
    <t>3005002</t>
  </si>
  <si>
    <t>电</t>
  </si>
  <si>
    <t>kW·h</t>
  </si>
  <si>
    <t>1.08</t>
  </si>
  <si>
    <t>2005.659</t>
  </si>
  <si>
    <t>1935.935</t>
  </si>
  <si>
    <t>31.777</t>
  </si>
  <si>
    <t>37.891</t>
  </si>
  <si>
    <t>3005004</t>
  </si>
  <si>
    <t>水</t>
  </si>
  <si>
    <t>3.00</t>
  </si>
  <si>
    <t>273.627</t>
  </si>
  <si>
    <t>152.587</t>
  </si>
  <si>
    <t>118.700</t>
  </si>
  <si>
    <t>2.340</t>
  </si>
  <si>
    <t>4003001</t>
  </si>
  <si>
    <t>原木</t>
  </si>
  <si>
    <t>1040.00</t>
  </si>
  <si>
    <t>0.082</t>
  </si>
  <si>
    <t>4003002</t>
  </si>
  <si>
    <t>锯材</t>
  </si>
  <si>
    <t>1600.00</t>
  </si>
  <si>
    <t>0.362</t>
  </si>
  <si>
    <t>5001013</t>
  </si>
  <si>
    <t>PVC塑料管(Φ50mm)</t>
  </si>
  <si>
    <t>5.40</t>
  </si>
  <si>
    <t>3.222</t>
  </si>
  <si>
    <t>5005002</t>
  </si>
  <si>
    <t>硝铵炸药</t>
  </si>
  <si>
    <t>9.86</t>
  </si>
  <si>
    <t>8.955</t>
  </si>
  <si>
    <t>5005008</t>
  </si>
  <si>
    <t>非电毫秒雷管</t>
  </si>
  <si>
    <t>2.35</t>
  </si>
  <si>
    <t>11.457</t>
  </si>
  <si>
    <t>5005009</t>
  </si>
  <si>
    <t>导爆索</t>
  </si>
  <si>
    <t>2.06</t>
  </si>
  <si>
    <t>5.176</t>
  </si>
  <si>
    <t>5503005</t>
  </si>
  <si>
    <t>中(粗)砂</t>
  </si>
  <si>
    <t>301.60</t>
  </si>
  <si>
    <t>7.899</t>
  </si>
  <si>
    <t>7.705</t>
  </si>
  <si>
    <t>2.50</t>
  </si>
  <si>
    <t>0.193</t>
  </si>
  <si>
    <t>5503007</t>
  </si>
  <si>
    <t>砂砾</t>
  </si>
  <si>
    <t>157.50</t>
  </si>
  <si>
    <t>50.531</t>
  </si>
  <si>
    <t>49.725</t>
  </si>
  <si>
    <t>0.306</t>
  </si>
  <si>
    <t>0.500</t>
  </si>
  <si>
    <t>5505005</t>
  </si>
  <si>
    <t>片石</t>
  </si>
  <si>
    <t>120.00</t>
  </si>
  <si>
    <t>22.634</t>
  </si>
  <si>
    <t>5505016-1</t>
  </si>
  <si>
    <t>碎石1</t>
  </si>
  <si>
    <t>160.00</t>
  </si>
  <si>
    <t>25.592</t>
  </si>
  <si>
    <t>5509001</t>
  </si>
  <si>
    <t>32.5级水泥</t>
  </si>
  <si>
    <t>502.00</t>
  </si>
  <si>
    <t>2.024</t>
  </si>
  <si>
    <t>2.004</t>
  </si>
  <si>
    <t>6007002</t>
  </si>
  <si>
    <t>铝合金标志</t>
  </si>
  <si>
    <t>16666.67</t>
  </si>
  <si>
    <t>0.028</t>
  </si>
  <si>
    <t>第 3 页</t>
  </si>
  <si>
    <t>6007004</t>
  </si>
  <si>
    <t>反光膜</t>
  </si>
  <si>
    <t>171.00</t>
  </si>
  <si>
    <t>3.852</t>
  </si>
  <si>
    <t>7801001</t>
  </si>
  <si>
    <t>其他材料费</t>
  </si>
  <si>
    <t>元</t>
  </si>
  <si>
    <t>1493.020</t>
  </si>
  <si>
    <t>1370.845</t>
  </si>
  <si>
    <t>108.609</t>
  </si>
  <si>
    <t>13.566</t>
  </si>
  <si>
    <t>8001025</t>
  </si>
  <si>
    <t>0.6m3以内履带式液压单斗挖掘机</t>
  </si>
  <si>
    <t>台班</t>
  </si>
  <si>
    <t>797.17</t>
  </si>
  <si>
    <t>0.995</t>
  </si>
  <si>
    <t>8001035</t>
  </si>
  <si>
    <t>1.0m3以内履带式机械单斗挖掘机</t>
  </si>
  <si>
    <t>998.94</t>
  </si>
  <si>
    <t>0.197</t>
  </si>
  <si>
    <t>8001045</t>
  </si>
  <si>
    <t>1.0m3以内轮胎式装载机</t>
  </si>
  <si>
    <t>549.55</t>
  </si>
  <si>
    <t>0.138</t>
  </si>
  <si>
    <t>8001081</t>
  </si>
  <si>
    <t>12～15t光轮压路机</t>
  </si>
  <si>
    <t>555.41</t>
  </si>
  <si>
    <t>8001083</t>
  </si>
  <si>
    <t>18～21t光轮压路机</t>
  </si>
  <si>
    <t>708.58</t>
  </si>
  <si>
    <t>8003079</t>
  </si>
  <si>
    <t>混凝土电动真空吸水机组</t>
  </si>
  <si>
    <t>140.48</t>
  </si>
  <si>
    <t>12.777</t>
  </si>
  <si>
    <t>8003085</t>
  </si>
  <si>
    <t>混凝土电动切缝机</t>
  </si>
  <si>
    <t>209.36</t>
  </si>
  <si>
    <t>12.860</t>
  </si>
  <si>
    <t>8003094</t>
  </si>
  <si>
    <t>2000mm以内路面铣刨机</t>
  </si>
  <si>
    <t>4278.28</t>
  </si>
  <si>
    <t>1.475</t>
  </si>
  <si>
    <t>8005002</t>
  </si>
  <si>
    <t>250L以内强制式混凝土搅拌机</t>
  </si>
  <si>
    <t>185.05</t>
  </si>
  <si>
    <t>27.797</t>
  </si>
  <si>
    <t>27.313</t>
  </si>
  <si>
    <t>0.483</t>
  </si>
  <si>
    <t>8005010</t>
  </si>
  <si>
    <t>400L以内灰浆搅拌机</t>
  </si>
  <si>
    <t>137.46</t>
  </si>
  <si>
    <t>0.260</t>
  </si>
  <si>
    <t>8007001</t>
  </si>
  <si>
    <t>2t以内载货汽车</t>
  </si>
  <si>
    <t>331.19</t>
  </si>
  <si>
    <t>0.295</t>
  </si>
  <si>
    <t>8007003</t>
  </si>
  <si>
    <t>4t以内载货汽车</t>
  </si>
  <si>
    <t>455.28</t>
  </si>
  <si>
    <t>0.073</t>
  </si>
  <si>
    <t>8007005</t>
  </si>
  <si>
    <t>6t以内载货汽车</t>
  </si>
  <si>
    <t>462.91</t>
  </si>
  <si>
    <t>0.121</t>
  </si>
  <si>
    <t>8007014</t>
  </si>
  <si>
    <t>8t以内自卸汽车</t>
  </si>
  <si>
    <t>644.66</t>
  </si>
  <si>
    <t>1.573</t>
  </si>
  <si>
    <t>8007016</t>
  </si>
  <si>
    <t>12t以内自卸汽车</t>
  </si>
  <si>
    <t>798.83</t>
  </si>
  <si>
    <t>0.275</t>
  </si>
  <si>
    <t>8007041</t>
  </si>
  <si>
    <t>6000L以内洒水汽车</t>
  </si>
  <si>
    <t>683.82</t>
  </si>
  <si>
    <t>0.393</t>
  </si>
  <si>
    <t>8007043</t>
  </si>
  <si>
    <t>10000L以内洒水汽车</t>
  </si>
  <si>
    <t>1067.74</t>
  </si>
  <si>
    <t>5.794</t>
  </si>
  <si>
    <t>8009025</t>
  </si>
  <si>
    <t>5t以内汽车式起重机</t>
  </si>
  <si>
    <t>621.06</t>
  </si>
  <si>
    <t>0.473</t>
  </si>
  <si>
    <t>0.366</t>
  </si>
  <si>
    <t>0.107</t>
  </si>
  <si>
    <t>8009026</t>
  </si>
  <si>
    <t>8t以内汽车式起重机</t>
  </si>
  <si>
    <t>686.75</t>
  </si>
  <si>
    <t>0.340</t>
  </si>
  <si>
    <t>8015028</t>
  </si>
  <si>
    <t>32kV·A以内交流电弧焊机</t>
  </si>
  <si>
    <t>198.64</t>
  </si>
  <si>
    <t>0.443</t>
  </si>
  <si>
    <t>第 4 页</t>
  </si>
  <si>
    <t>8017049</t>
  </si>
  <si>
    <t>9m3/min内机动空压机</t>
  </si>
  <si>
    <t>679.28</t>
  </si>
  <si>
    <t>0.399</t>
  </si>
  <si>
    <t>8099001</t>
  </si>
  <si>
    <t>小型机具使用费</t>
  </si>
  <si>
    <t>1526.200</t>
  </si>
  <si>
    <t>130.766</t>
  </si>
  <si>
    <t>1300.489</t>
  </si>
  <si>
    <t>52.819</t>
  </si>
  <si>
    <t>42.127</t>
  </si>
  <si>
    <t>表A.0.2-7 建筑安装工程费计算表</t>
  </si>
  <si>
    <t>共 3 页</t>
  </si>
  <si>
    <t>03 表</t>
  </si>
  <si>
    <t>序
号</t>
  </si>
  <si>
    <t>分项
编号</t>
  </si>
  <si>
    <t>工程名称</t>
  </si>
  <si>
    <t>工程
量</t>
  </si>
  <si>
    <t>定额
直接
费
(元)</t>
  </si>
  <si>
    <t>定额
设备
购置费
(元)</t>
  </si>
  <si>
    <t>直接费(元)</t>
  </si>
  <si>
    <t>设备
购置费</t>
  </si>
  <si>
    <t>措施费</t>
  </si>
  <si>
    <t>企业
管理费</t>
  </si>
  <si>
    <t>规费</t>
  </si>
  <si>
    <t>利润
(元)</t>
  </si>
  <si>
    <t>税金
(元)</t>
  </si>
  <si>
    <t>金额合计
(元)</t>
  </si>
  <si>
    <t>人工费</t>
  </si>
  <si>
    <t>材料费</t>
  </si>
  <si>
    <t>施工机械
使用费</t>
  </si>
  <si>
    <t>合计</t>
  </si>
  <si>
    <t>费率
7.42(%)</t>
  </si>
  <si>
    <t>税率
9(%)</t>
  </si>
  <si>
    <t>12</t>
  </si>
  <si>
    <t>13</t>
  </si>
  <si>
    <t>14</t>
  </si>
  <si>
    <t>15</t>
  </si>
  <si>
    <t>16</t>
  </si>
  <si>
    <t>17</t>
  </si>
  <si>
    <t>18</t>
  </si>
  <si>
    <t>19</t>
  </si>
  <si>
    <t>清单 第100章  总</t>
  </si>
  <si>
    <t>按合同条款规定，
提供建筑工程一切
险及第三者责任险</t>
  </si>
  <si>
    <t>清单 第200章  路</t>
  </si>
  <si>
    <t>铣刨5cm沥青混凝土
面层</t>
  </si>
  <si>
    <t>11016</t>
  </si>
  <si>
    <t>2880</t>
  </si>
  <si>
    <t>7723</t>
  </si>
  <si>
    <t>10603</t>
  </si>
  <si>
    <t>435</t>
  </si>
  <si>
    <t>319</t>
  </si>
  <si>
    <t>1236</t>
  </si>
  <si>
    <t>873</t>
  </si>
  <si>
    <t>1212</t>
  </si>
  <si>
    <t>清单 第300章  路</t>
  </si>
  <si>
    <t>级配碎(砾)石底基
层、基层</t>
  </si>
  <si>
    <t>厚80mm级配碎石基
层</t>
  </si>
  <si>
    <t>2338</t>
  </si>
  <si>
    <t>275</t>
  </si>
  <si>
    <t>4102</t>
  </si>
  <si>
    <t>98</t>
  </si>
  <si>
    <t>4475</t>
  </si>
  <si>
    <t>31</t>
  </si>
  <si>
    <t>68</t>
  </si>
  <si>
    <t>106</t>
  </si>
  <si>
    <t>181</t>
  </si>
  <si>
    <t>437</t>
  </si>
  <si>
    <t>厚200mmC30混凝土
路面(商品砼)</t>
  </si>
  <si>
    <t>366932</t>
  </si>
  <si>
    <t>73245</t>
  </si>
  <si>
    <t>461551</t>
  </si>
  <si>
    <t>13702</t>
  </si>
  <si>
    <t>548498</t>
  </si>
  <si>
    <t>5514</t>
  </si>
  <si>
    <t>6963</t>
  </si>
  <si>
    <t>28555</t>
  </si>
  <si>
    <t>28152</t>
  </si>
  <si>
    <t>55591</t>
  </si>
  <si>
    <t>613</t>
  </si>
  <si>
    <t>77</t>
  </si>
  <si>
    <t>848</t>
  </si>
  <si>
    <t>927</t>
  </si>
  <si>
    <t>28</t>
  </si>
  <si>
    <t>47</t>
  </si>
  <si>
    <t>92</t>
  </si>
  <si>
    <t>20</t>
  </si>
  <si>
    <t>21</t>
  </si>
  <si>
    <t>厚20cmC30现浇混凝
土加固土路肩</t>
  </si>
  <si>
    <t>89022</t>
  </si>
  <si>
    <t>17770</t>
  </si>
  <si>
    <t>111978</t>
  </si>
  <si>
    <t>3324</t>
  </si>
  <si>
    <t>133072</t>
  </si>
  <si>
    <t>1338</t>
  </si>
  <si>
    <t>1689</t>
  </si>
  <si>
    <t>6928</t>
  </si>
  <si>
    <t>6830</t>
  </si>
  <si>
    <t>13487</t>
  </si>
  <si>
    <t>22</t>
  </si>
  <si>
    <t>清单 第400章  桥
梁、涵洞</t>
  </si>
  <si>
    <t>23</t>
  </si>
  <si>
    <t>圆管涵及倒虹吸管
涵</t>
  </si>
  <si>
    <t>24</t>
  </si>
  <si>
    <t>单孔钢筋混凝土圆
管涵</t>
  </si>
  <si>
    <t>25</t>
  </si>
  <si>
    <t>1-Φ0.5m圆管涵（
含C20管座基础、洞
口、一字墙及土石
方开挖等全部内容</t>
  </si>
  <si>
    <t>50289</t>
  </si>
  <si>
    <t>16524</t>
  </si>
  <si>
    <t>58704</t>
  </si>
  <si>
    <t>2196</t>
  </si>
  <si>
    <t>77424</t>
  </si>
  <si>
    <t>1007</t>
  </si>
  <si>
    <t>1459</t>
  </si>
  <si>
    <t>6232</t>
  </si>
  <si>
    <t>3914</t>
  </si>
  <si>
    <t>8104</t>
  </si>
  <si>
    <t>26</t>
  </si>
  <si>
    <t>清单 第600章  安
全设施及预埋管线</t>
  </si>
  <si>
    <t>27</t>
  </si>
  <si>
    <t>29</t>
  </si>
  <si>
    <t>路侧波形梁钢护栏(
Gr-C-4E)</t>
  </si>
  <si>
    <t>11502</t>
  </si>
  <si>
    <t>404</t>
  </si>
  <si>
    <t>13638</t>
  </si>
  <si>
    <t>257</t>
  </si>
  <si>
    <t>14299</t>
  </si>
  <si>
    <t>67</t>
  </si>
  <si>
    <t>345</t>
  </si>
  <si>
    <t>178</t>
  </si>
  <si>
    <t>884</t>
  </si>
  <si>
    <t>1419</t>
  </si>
  <si>
    <t>30</t>
  </si>
  <si>
    <t>497</t>
  </si>
  <si>
    <t>610</t>
  </si>
  <si>
    <t>615</t>
  </si>
  <si>
    <t>38</t>
  </si>
  <si>
    <t>60</t>
  </si>
  <si>
    <t>32</t>
  </si>
  <si>
    <t>33</t>
  </si>
  <si>
    <t>公式牌(1620*1070*
3mm)</t>
  </si>
  <si>
    <t>2073</t>
  </si>
  <si>
    <t>132</t>
  </si>
  <si>
    <t>2216</t>
  </si>
  <si>
    <t>66</t>
  </si>
  <si>
    <t>2414</t>
  </si>
  <si>
    <t>61</t>
  </si>
  <si>
    <t>56</t>
  </si>
  <si>
    <t>159</t>
  </si>
  <si>
    <t>243</t>
  </si>
  <si>
    <t>34</t>
  </si>
  <si>
    <t>圆形标志牌(φ600m
m)</t>
  </si>
  <si>
    <t>1339</t>
  </si>
  <si>
    <t>133</t>
  </si>
  <si>
    <t>1479</t>
  </si>
  <si>
    <t>41</t>
  </si>
  <si>
    <t>1653</t>
  </si>
  <si>
    <t>52</t>
  </si>
  <si>
    <t>104</t>
  </si>
  <si>
    <t>168</t>
  </si>
  <si>
    <t>35</t>
  </si>
  <si>
    <t>713</t>
  </si>
  <si>
    <t>65</t>
  </si>
  <si>
    <t>689</t>
  </si>
  <si>
    <t>770</t>
  </si>
  <si>
    <t>54</t>
  </si>
  <si>
    <t>78</t>
  </si>
  <si>
    <t>合  计</t>
  </si>
  <si>
    <t>554949</t>
  </si>
  <si>
    <t>0</t>
  </si>
  <si>
    <t>111508</t>
  </si>
  <si>
    <t>655815</t>
  </si>
  <si>
    <t>27427</t>
  </si>
  <si>
    <t>813365</t>
  </si>
  <si>
    <t>8431</t>
  </si>
  <si>
    <t>10990</t>
  </si>
  <si>
    <t>43397</t>
  </si>
  <si>
    <t>41236</t>
  </si>
  <si>
    <t>80891</t>
  </si>
  <si>
    <t>0.00</t>
  </si>
  <si>
    <t>表A.0.2-8 综合费率计算表</t>
  </si>
  <si>
    <t>共 1 页</t>
  </si>
  <si>
    <t>04 表</t>
  </si>
  <si>
    <t>工程类别</t>
  </si>
  <si>
    <t>措施费(%)</t>
  </si>
  <si>
    <t>企业管理费(%)</t>
  </si>
  <si>
    <t>规费(%)</t>
  </si>
  <si>
    <t>冬季
施工
增加
费</t>
  </si>
  <si>
    <t>雨季
施工
增加
费</t>
  </si>
  <si>
    <t>夜间
施工
增加
费</t>
  </si>
  <si>
    <t>高原
地区
施工
增加
费</t>
  </si>
  <si>
    <t>风沙
地区
施工
增加
费</t>
  </si>
  <si>
    <t>沿海
地区
施工
增加
费</t>
  </si>
  <si>
    <t>行车
干扰
施工
增加
费</t>
  </si>
  <si>
    <t>施工
辅助
费</t>
  </si>
  <si>
    <t>工地
转移
费</t>
  </si>
  <si>
    <t>综合
费率</t>
  </si>
  <si>
    <t>基本
费用</t>
  </si>
  <si>
    <t>主副食
运费
补贴</t>
  </si>
  <si>
    <t>职工
探亲
路费</t>
  </si>
  <si>
    <t>职工
取暖
补贴</t>
  </si>
  <si>
    <t>财务
费用</t>
  </si>
  <si>
    <t>养老
保险
费</t>
  </si>
  <si>
    <t>失业
保险
费</t>
  </si>
  <si>
    <t>医疗
保险
费</t>
  </si>
  <si>
    <t>工伤
保险
费</t>
  </si>
  <si>
    <t>住房
公积
金</t>
  </si>
  <si>
    <t>I</t>
  </si>
  <si>
    <t>II</t>
  </si>
  <si>
    <t>土方</t>
  </si>
  <si>
    <t>0.700</t>
  </si>
  <si>
    <t>2.343</t>
  </si>
  <si>
    <t>0.521</t>
  </si>
  <si>
    <t>0.224</t>
  </si>
  <si>
    <t>3.267</t>
  </si>
  <si>
    <t>2.747</t>
  </si>
  <si>
    <t>0.122</t>
  </si>
  <si>
    <t>0.271</t>
  </si>
  <si>
    <t>3.140</t>
  </si>
  <si>
    <t>16.000</t>
  </si>
  <si>
    <t>10.000</t>
  </si>
  <si>
    <t>1.600</t>
  </si>
  <si>
    <t>8.500</t>
  </si>
  <si>
    <t>36.600</t>
  </si>
  <si>
    <t>石方</t>
  </si>
  <si>
    <t>0.667</t>
  </si>
  <si>
    <t>1.881</t>
  </si>
  <si>
    <t>0.470</t>
  </si>
  <si>
    <t>0.176</t>
  </si>
  <si>
    <t>2.724</t>
  </si>
  <si>
    <t>2.792</t>
  </si>
  <si>
    <t>0.108</t>
  </si>
  <si>
    <t>0.259</t>
  </si>
  <si>
    <t>3.159</t>
  </si>
  <si>
    <t>运输</t>
  </si>
  <si>
    <t>0.781</t>
  </si>
  <si>
    <t>2.230</t>
  </si>
  <si>
    <t>0.154</t>
  </si>
  <si>
    <t>0.157</t>
  </si>
  <si>
    <t>3.168</t>
  </si>
  <si>
    <t>1.374</t>
  </si>
  <si>
    <t>0.118</t>
  </si>
  <si>
    <t>0.264</t>
  </si>
  <si>
    <t>1.756</t>
  </si>
  <si>
    <t>路面</t>
  </si>
  <si>
    <t>0.710</t>
  </si>
  <si>
    <t>2.098</t>
  </si>
  <si>
    <t>0.818</t>
  </si>
  <si>
    <t>0.321</t>
  </si>
  <si>
    <t>3.129</t>
  </si>
  <si>
    <t>2.427</t>
  </si>
  <si>
    <t>0.066</t>
  </si>
  <si>
    <t>0.404</t>
  </si>
  <si>
    <t>2.897</t>
  </si>
  <si>
    <t>隧道</t>
  </si>
  <si>
    <t>1.195</t>
  </si>
  <si>
    <t>0.257</t>
  </si>
  <si>
    <t>3.569</t>
  </si>
  <si>
    <t>0.096</t>
  </si>
  <si>
    <t>0.513</t>
  </si>
  <si>
    <t>4.178</t>
  </si>
  <si>
    <t>构造物Ⅰ</t>
  </si>
  <si>
    <t>0.491</t>
  </si>
  <si>
    <t>1.386</t>
  </si>
  <si>
    <t>1.201</t>
  </si>
  <si>
    <t>0.262</t>
  </si>
  <si>
    <t>2.139</t>
  </si>
  <si>
    <t>3.587</t>
  </si>
  <si>
    <t>0.114</t>
  </si>
  <si>
    <t>0.466</t>
  </si>
  <si>
    <t>4.167</t>
  </si>
  <si>
    <t>构造物Ⅰ(不计冬)</t>
  </si>
  <si>
    <t>构造物Ⅱ</t>
  </si>
  <si>
    <t>0.565</t>
  </si>
  <si>
    <t>1.516</t>
  </si>
  <si>
    <t>1.537</t>
  </si>
  <si>
    <t>0.333</t>
  </si>
  <si>
    <t>2.414</t>
  </si>
  <si>
    <t>4.726</t>
  </si>
  <si>
    <t>0.126</t>
  </si>
  <si>
    <t>0.545</t>
  </si>
  <si>
    <t>5.397</t>
  </si>
  <si>
    <t>构造物Ⅲ(桥梁)</t>
  </si>
  <si>
    <t>1.164</t>
  </si>
  <si>
    <t>1.417</t>
  </si>
  <si>
    <t>2.729</t>
  </si>
  <si>
    <t>0.622</t>
  </si>
  <si>
    <t>3.203</t>
  </si>
  <si>
    <t>5.976</t>
  </si>
  <si>
    <t>0.225</t>
  </si>
  <si>
    <t>1.094</t>
  </si>
  <si>
    <t>7.295</t>
  </si>
  <si>
    <t>构造物Ⅲ(除桥以外不计雨夜)</t>
  </si>
  <si>
    <t>2.039</t>
  </si>
  <si>
    <t>技术复杂大桥</t>
  </si>
  <si>
    <t>0.689</t>
  </si>
  <si>
    <t>1.677</t>
  </si>
  <si>
    <t>0.389</t>
  </si>
  <si>
    <t>1.078</t>
  </si>
  <si>
    <t>4.143</t>
  </si>
  <si>
    <t>0.101</t>
  </si>
  <si>
    <t>0.637</t>
  </si>
  <si>
    <t>4.881</t>
  </si>
  <si>
    <t>钢材及钢结构(桥梁)</t>
  </si>
  <si>
    <t>0.564</t>
  </si>
  <si>
    <t>0.351</t>
  </si>
  <si>
    <t>2.242</t>
  </si>
  <si>
    <t>0.104</t>
  </si>
  <si>
    <t>0.653</t>
  </si>
  <si>
    <t>2.999</t>
  </si>
  <si>
    <t>钢材及钢结构(除桥以外不计夜)</t>
  </si>
  <si>
    <t>费率为0</t>
  </si>
  <si>
    <t>路面(不计雨)</t>
  </si>
  <si>
    <t>2.419</t>
  </si>
  <si>
    <t>构造物Ⅰ(不计雨)</t>
  </si>
  <si>
    <t>1.648</t>
  </si>
  <si>
    <t>构造物Ⅲ(除桥以外)</t>
  </si>
  <si>
    <t>钢材及钢结构(除桥以外)</t>
  </si>
  <si>
    <t>重庆市铜梁区永嘉镇竹海村十四组联网路工程方案</t>
  </si>
  <si>
    <t>合    计</t>
  </si>
  <si>
    <t>工程量</t>
  </si>
  <si>
    <t>造价</t>
  </si>
  <si>
    <t>甲供碎石</t>
  </si>
  <si>
    <t>甲供商品砼</t>
  </si>
  <si>
    <t>铣刨5cm沥青混凝土面层</t>
    <phoneticPr fontId="11" type="noConversion"/>
  </si>
  <si>
    <t>路侧波形梁钢护栏(Gr-C-4E)</t>
    <phoneticPr fontId="11" type="noConversion"/>
  </si>
  <si>
    <t>波形梁钢护栏端头</t>
    <phoneticPr fontId="11" type="noConversion"/>
  </si>
  <si>
    <t>公式牌(1620*1070*3mm)</t>
    <phoneticPr fontId="11" type="noConversion"/>
  </si>
  <si>
    <t>圆形标志牌(φ600mm)</t>
    <phoneticPr fontId="11" type="noConversion"/>
  </si>
  <si>
    <t>反视镜</t>
    <phoneticPr fontId="11" type="noConversion"/>
  </si>
  <si>
    <t>建设项目名称: 重庆市铜梁区永嘉镇竹海村十四组联网路工程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</si>
</sst>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3"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smartSimSun"/>
      <family val="1"/>
    </font>
    <font>
      <sz val="9"/>
      <color indexed="8"/>
      <name val="smartSimSun"/>
      <family val="1"/>
    </font>
    <font>
      <sz val="9"/>
      <color indexed="8"/>
      <name val="Arial Narrow"/>
      <family val="2"/>
    </font>
    <font>
      <sz val="9"/>
      <color indexed="8"/>
      <name val="宋体"/>
      <family val="3"/>
      <charset val="134"/>
    </font>
    <font>
      <b/>
      <sz val="14"/>
      <color indexed="8"/>
      <name val="smartSimSun"/>
      <family val="1"/>
    </font>
    <font>
      <u/>
      <sz val="9"/>
      <color indexed="8"/>
      <name val="smartSimSun"/>
      <family val="1"/>
    </font>
    <font>
      <sz val="9"/>
      <color rgb="FF000000"/>
      <name val="宋体"/>
      <family val="3"/>
      <charset val="134"/>
    </font>
    <font>
      <sz val="9"/>
      <color rgb="FF000000"/>
      <name val="smartSimSun"/>
      <family val="1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left" wrapText="1" shrinkToFit="1"/>
    </xf>
    <xf numFmtId="0" fontId="2" fillId="0" borderId="1" xfId="0" applyFont="1" applyBorder="1" applyAlignment="1">
      <alignment horizontal="right" shrinkToFit="1"/>
    </xf>
    <xf numFmtId="176" fontId="2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shrinkToFit="1"/>
    </xf>
    <xf numFmtId="0" fontId="4" fillId="0" borderId="1" xfId="0" applyFont="1" applyBorder="1" applyAlignment="1">
      <alignment horizontal="left" shrinkToFit="1"/>
    </xf>
    <xf numFmtId="0" fontId="4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horizontal="right" shrinkToFit="1"/>
    </xf>
    <xf numFmtId="0" fontId="5" fillId="0" borderId="2" xfId="0" applyFont="1" applyBorder="1" applyAlignment="1">
      <alignment horizontal="right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2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8" xfId="0" applyFont="1" applyBorder="1" applyAlignment="1">
      <alignment horizontal="left" shrinkToFit="1"/>
    </xf>
    <xf numFmtId="0" fontId="4" fillId="0" borderId="8" xfId="0" applyFont="1" applyBorder="1" applyAlignment="1">
      <alignment horizontal="center" shrinkToFit="1"/>
    </xf>
    <xf numFmtId="0" fontId="5" fillId="0" borderId="8" xfId="0" applyFont="1" applyBorder="1" applyAlignment="1">
      <alignment horizontal="right" shrinkToFit="1"/>
    </xf>
    <xf numFmtId="0" fontId="5" fillId="0" borderId="9" xfId="0" applyFont="1" applyBorder="1" applyAlignment="1">
      <alignment horizontal="right" shrinkToFit="1"/>
    </xf>
    <xf numFmtId="0" fontId="5" fillId="0" borderId="3" xfId="0" applyFont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shrinkToFit="1"/>
    </xf>
    <xf numFmtId="0" fontId="4" fillId="0" borderId="7" xfId="0" applyFont="1" applyBorder="1" applyAlignment="1">
      <alignment horizontal="left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shrinkToFit="1"/>
    </xf>
    <xf numFmtId="0" fontId="4" fillId="0" borderId="2" xfId="0" applyFont="1" applyBorder="1" applyAlignment="1">
      <alignment horizontal="right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right" vertical="center" shrinkToFit="1"/>
    </xf>
    <xf numFmtId="0" fontId="8" fillId="0" borderId="1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shrinkToFit="1"/>
    </xf>
    <xf numFmtId="0" fontId="6" fillId="0" borderId="1" xfId="0" applyFont="1" applyBorder="1" applyAlignment="1">
      <alignment horizontal="left" shrinkToFit="1"/>
    </xf>
    <xf numFmtId="0" fontId="6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horizontal="right" shrinkToFit="1"/>
    </xf>
    <xf numFmtId="0" fontId="6" fillId="0" borderId="2" xfId="0" applyFont="1" applyBorder="1" applyAlignment="1">
      <alignment horizontal="right" shrinkToFit="1"/>
    </xf>
    <xf numFmtId="0" fontId="6" fillId="0" borderId="19" xfId="0" applyFont="1" applyBorder="1" applyAlignment="1">
      <alignment horizontal="center" shrinkToFit="1"/>
    </xf>
    <xf numFmtId="0" fontId="6" fillId="0" borderId="20" xfId="0" applyFont="1" applyBorder="1" applyAlignment="1">
      <alignment horizontal="left" shrinkToFit="1"/>
    </xf>
    <xf numFmtId="0" fontId="6" fillId="0" borderId="20" xfId="0" applyFont="1" applyBorder="1" applyAlignment="1">
      <alignment horizontal="center" shrinkToFit="1"/>
    </xf>
    <xf numFmtId="0" fontId="6" fillId="0" borderId="20" xfId="0" applyFont="1" applyBorder="1" applyAlignment="1">
      <alignment horizontal="right" shrinkToFit="1"/>
    </xf>
    <xf numFmtId="0" fontId="6" fillId="0" borderId="15" xfId="0" applyFont="1" applyBorder="1" applyAlignment="1">
      <alignment horizontal="right" shrinkToFit="1"/>
    </xf>
    <xf numFmtId="0" fontId="5" fillId="0" borderId="21" xfId="0" applyFont="1" applyBorder="1" applyAlignment="1">
      <alignment horizontal="right" vertical="center" shrinkToFit="1"/>
    </xf>
    <xf numFmtId="0" fontId="5" fillId="0" borderId="22" xfId="0" applyFont="1" applyBorder="1" applyAlignment="1">
      <alignment horizontal="right" vertical="center" shrinkToFit="1"/>
    </xf>
    <xf numFmtId="0" fontId="12" fillId="0" borderId="1" xfId="0" applyFont="1" applyBorder="1" applyAlignment="1">
      <alignment horizontal="left" wrapText="1" shrinkToFit="1"/>
    </xf>
    <xf numFmtId="0" fontId="12" fillId="0" borderId="1" xfId="0" applyFont="1" applyBorder="1" applyAlignment="1">
      <alignment horizontal="center" wrapText="1" shrinkToFit="1"/>
    </xf>
    <xf numFmtId="0" fontId="12" fillId="0" borderId="1" xfId="0" applyFont="1" applyBorder="1" applyAlignment="1">
      <alignment horizontal="center" shrinkToFit="1"/>
    </xf>
    <xf numFmtId="0" fontId="3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shrinkToFit="1"/>
    </xf>
    <xf numFmtId="0" fontId="4" fillId="0" borderId="9" xfId="0" applyFont="1" applyBorder="1" applyAlignment="1">
      <alignment horizontal="left" shrinkToFit="1"/>
    </xf>
    <xf numFmtId="0" fontId="4" fillId="0" borderId="9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shrinkToFit="1"/>
    </xf>
    <xf numFmtId="0" fontId="5" fillId="0" borderId="8" xfId="0" applyFont="1" applyBorder="1" applyAlignment="1">
      <alignment horizontal="right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2" sqref="A2:C2"/>
    </sheetView>
  </sheetViews>
  <sheetFormatPr defaultColWidth="9" defaultRowHeight="14.25"/>
  <cols>
    <col min="1" max="2" width="12.25" customWidth="1"/>
    <col min="3" max="3" width="24.375" customWidth="1"/>
    <col min="4" max="4" width="20.375" customWidth="1"/>
    <col min="5" max="5" width="12.25" customWidth="1"/>
    <col min="6" max="6" width="20" customWidth="1"/>
  </cols>
  <sheetData>
    <row r="1" spans="1:5" ht="33" customHeight="1">
      <c r="A1" s="82" t="s">
        <v>0</v>
      </c>
      <c r="B1" s="82"/>
      <c r="C1" s="82"/>
      <c r="D1" s="82"/>
      <c r="E1" s="82"/>
    </row>
    <row r="2" spans="1:5" ht="13.9" customHeight="1">
      <c r="A2" s="83" t="s">
        <v>1</v>
      </c>
      <c r="B2" s="84"/>
      <c r="C2" s="84"/>
      <c r="D2" s="84" t="s">
        <v>2</v>
      </c>
      <c r="E2" s="84"/>
    </row>
    <row r="3" spans="1:5" ht="13.9" customHeight="1">
      <c r="A3" s="84" t="s">
        <v>3</v>
      </c>
      <c r="B3" s="84"/>
      <c r="C3" s="84"/>
      <c r="E3" s="36"/>
    </row>
    <row r="4" spans="1:5" ht="27.95" customHeight="1">
      <c r="A4" s="16" t="s">
        <v>4</v>
      </c>
      <c r="B4" s="17" t="s">
        <v>5</v>
      </c>
      <c r="C4" s="85" t="s">
        <v>6</v>
      </c>
      <c r="D4" s="85"/>
      <c r="E4" s="18" t="s">
        <v>7</v>
      </c>
    </row>
    <row r="5" spans="1:5" ht="27.95" customHeight="1">
      <c r="A5" s="27" t="s">
        <v>8</v>
      </c>
      <c r="B5" s="19" t="s">
        <v>9</v>
      </c>
      <c r="C5" s="86" t="s">
        <v>10</v>
      </c>
      <c r="D5" s="86"/>
      <c r="E5" s="30" t="s">
        <v>11</v>
      </c>
    </row>
    <row r="6" spans="1:5" ht="27.95" customHeight="1">
      <c r="A6" s="27" t="s">
        <v>12</v>
      </c>
      <c r="B6" s="19" t="s">
        <v>13</v>
      </c>
      <c r="C6" s="86" t="s">
        <v>14</v>
      </c>
      <c r="D6" s="86"/>
      <c r="E6" s="30" t="s">
        <v>15</v>
      </c>
    </row>
    <row r="7" spans="1:5" ht="27.95" customHeight="1">
      <c r="A7" s="27" t="s">
        <v>16</v>
      </c>
      <c r="B7" s="19" t="s">
        <v>17</v>
      </c>
      <c r="C7" s="86" t="s">
        <v>18</v>
      </c>
      <c r="D7" s="86"/>
      <c r="E7" s="30" t="s">
        <v>19</v>
      </c>
    </row>
    <row r="8" spans="1:5" ht="27.95" customHeight="1">
      <c r="A8" s="27" t="s">
        <v>20</v>
      </c>
      <c r="B8" s="19" t="s">
        <v>21</v>
      </c>
      <c r="C8" s="86" t="s">
        <v>22</v>
      </c>
      <c r="D8" s="86"/>
      <c r="E8" s="30" t="s">
        <v>23</v>
      </c>
    </row>
    <row r="9" spans="1:5" ht="27.2" customHeight="1">
      <c r="A9" s="27" t="s">
        <v>24</v>
      </c>
      <c r="B9" s="19" t="s">
        <v>25</v>
      </c>
      <c r="C9" s="86" t="s">
        <v>26</v>
      </c>
      <c r="D9" s="86"/>
      <c r="E9" s="30" t="s">
        <v>27</v>
      </c>
    </row>
    <row r="10" spans="1:5" ht="27.95" customHeight="1">
      <c r="A10" s="27" t="s">
        <v>28</v>
      </c>
      <c r="B10" s="88" t="s">
        <v>29</v>
      </c>
      <c r="C10" s="88"/>
      <c r="D10" s="88"/>
      <c r="E10" s="30" t="s">
        <v>30</v>
      </c>
    </row>
    <row r="11" spans="1:5" ht="27.95" customHeight="1">
      <c r="A11" s="27" t="s">
        <v>31</v>
      </c>
      <c r="B11" s="89" t="s">
        <v>32</v>
      </c>
      <c r="C11" s="89"/>
      <c r="D11" s="89"/>
      <c r="E11" s="77"/>
    </row>
    <row r="12" spans="1:5" ht="27.95" customHeight="1">
      <c r="A12" s="27" t="s">
        <v>33</v>
      </c>
      <c r="B12" s="90" t="s">
        <v>34</v>
      </c>
      <c r="C12" s="90"/>
      <c r="D12" s="90"/>
      <c r="E12" s="77" t="s">
        <v>30</v>
      </c>
    </row>
    <row r="13" spans="1:5" ht="27.2" customHeight="1">
      <c r="A13" s="27" t="s">
        <v>35</v>
      </c>
      <c r="B13" s="89" t="s">
        <v>36</v>
      </c>
      <c r="C13" s="89"/>
      <c r="D13" s="89"/>
      <c r="E13" s="77"/>
    </row>
    <row r="14" spans="1:5" ht="27.95" customHeight="1">
      <c r="A14" s="27" t="s">
        <v>37</v>
      </c>
      <c r="B14" s="89" t="s">
        <v>38</v>
      </c>
      <c r="C14" s="89"/>
      <c r="D14" s="89"/>
      <c r="E14" s="77"/>
    </row>
    <row r="15" spans="1:5" ht="27.95" customHeight="1">
      <c r="A15" s="31" t="s">
        <v>39</v>
      </c>
      <c r="B15" s="87" t="s">
        <v>40</v>
      </c>
      <c r="C15" s="87"/>
      <c r="D15" s="87"/>
      <c r="E15" s="78" t="s">
        <v>30</v>
      </c>
    </row>
  </sheetData>
  <mergeCells count="16">
    <mergeCell ref="B15:D15"/>
    <mergeCell ref="B10:D10"/>
    <mergeCell ref="B11:D11"/>
    <mergeCell ref="B12:D12"/>
    <mergeCell ref="B13:D13"/>
    <mergeCell ref="B14:D14"/>
    <mergeCell ref="C5:D5"/>
    <mergeCell ref="C6:D6"/>
    <mergeCell ref="C7:D7"/>
    <mergeCell ref="C8:D8"/>
    <mergeCell ref="C9:D9"/>
    <mergeCell ref="A1:E1"/>
    <mergeCell ref="A2:C2"/>
    <mergeCell ref="D2:E2"/>
    <mergeCell ref="A3:C3"/>
    <mergeCell ref="C4:D4"/>
  </mergeCells>
  <phoneticPr fontId="11" type="noConversion"/>
  <pageMargins left="0.98" right="0.12" top="0.315" bottom="0.315" header="0" footer="0"/>
  <pageSetup paperSize="9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0"/>
  <sheetViews>
    <sheetView topLeftCell="A173" workbookViewId="0">
      <selection activeCell="A176" sqref="A176:B176"/>
    </sheetView>
  </sheetViews>
  <sheetFormatPr defaultColWidth="9" defaultRowHeight="14.25"/>
  <cols>
    <col min="1" max="1" width="8.125" customWidth="1"/>
    <col min="2" max="2" width="35.125" customWidth="1"/>
    <col min="3" max="3" width="8.125" customWidth="1"/>
    <col min="4" max="5" width="9.75" customWidth="1"/>
    <col min="6" max="6" width="10.625" customWidth="1"/>
    <col min="8" max="8" width="10.375"/>
    <col min="9" max="9" width="11.5"/>
  </cols>
  <sheetData>
    <row r="1" spans="1:6" ht="33" customHeight="1">
      <c r="A1" s="82" t="s">
        <v>41</v>
      </c>
      <c r="B1" s="82"/>
      <c r="C1" s="82"/>
      <c r="D1" s="82"/>
      <c r="E1" s="82"/>
      <c r="F1" s="82"/>
    </row>
    <row r="2" spans="1:6" ht="16.899999999999999" customHeight="1">
      <c r="A2" s="84" t="s">
        <v>42</v>
      </c>
      <c r="B2" s="84"/>
      <c r="C2" s="84"/>
      <c r="D2" s="84"/>
      <c r="E2" s="84" t="s">
        <v>43</v>
      </c>
      <c r="F2" s="84"/>
    </row>
    <row r="3" spans="1:6" ht="33" customHeight="1">
      <c r="A3" s="91" t="s">
        <v>10</v>
      </c>
      <c r="B3" s="91"/>
      <c r="C3" s="91"/>
      <c r="D3" s="91"/>
      <c r="E3" s="91"/>
      <c r="F3" s="91"/>
    </row>
    <row r="4" spans="1:6" ht="16.899999999999999" customHeight="1">
      <c r="A4" s="46" t="s">
        <v>44</v>
      </c>
      <c r="B4" s="47" t="s">
        <v>45</v>
      </c>
      <c r="C4" s="47" t="s">
        <v>46</v>
      </c>
      <c r="D4" s="47" t="s">
        <v>47</v>
      </c>
      <c r="E4" s="47" t="s">
        <v>48</v>
      </c>
      <c r="F4" s="61" t="s">
        <v>49</v>
      </c>
    </row>
    <row r="5" spans="1:6" ht="16.149999999999999" customHeight="1">
      <c r="A5" s="22" t="s">
        <v>50</v>
      </c>
      <c r="B5" s="23" t="s">
        <v>51</v>
      </c>
      <c r="C5" s="24"/>
      <c r="D5" s="62"/>
      <c r="E5" s="62"/>
      <c r="F5" s="63"/>
    </row>
    <row r="6" spans="1:6" ht="16.899999999999999" customHeight="1">
      <c r="A6" s="22" t="s">
        <v>52</v>
      </c>
      <c r="B6" s="23" t="s">
        <v>53</v>
      </c>
      <c r="C6" s="24"/>
      <c r="D6" s="62"/>
      <c r="E6" s="62"/>
      <c r="F6" s="63"/>
    </row>
    <row r="7" spans="1:6" ht="16.149999999999999" customHeight="1">
      <c r="A7" s="22" t="s">
        <v>54</v>
      </c>
      <c r="B7" s="23" t="s">
        <v>55</v>
      </c>
      <c r="C7" s="24" t="s">
        <v>56</v>
      </c>
      <c r="D7" s="62" t="s">
        <v>57</v>
      </c>
      <c r="E7" s="62" t="s">
        <v>58</v>
      </c>
      <c r="F7" s="63" t="s">
        <v>59</v>
      </c>
    </row>
    <row r="8" spans="1:6" ht="16.149999999999999" customHeight="1">
      <c r="A8" s="22" t="s">
        <v>60</v>
      </c>
      <c r="B8" s="23" t="s">
        <v>61</v>
      </c>
      <c r="C8" s="24"/>
      <c r="D8" s="62"/>
      <c r="E8" s="62"/>
      <c r="F8" s="63"/>
    </row>
    <row r="9" spans="1:6" ht="16.899999999999999" customHeight="1">
      <c r="A9" s="22" t="s">
        <v>62</v>
      </c>
      <c r="B9" s="23" t="s">
        <v>63</v>
      </c>
      <c r="C9" s="24" t="s">
        <v>56</v>
      </c>
      <c r="D9" s="62" t="s">
        <v>57</v>
      </c>
      <c r="E9" s="62" t="s">
        <v>64</v>
      </c>
      <c r="F9" s="63" t="s">
        <v>65</v>
      </c>
    </row>
    <row r="10" spans="1:6" ht="16.149999999999999" customHeight="1">
      <c r="A10" s="22"/>
      <c r="B10" s="23"/>
      <c r="C10" s="24"/>
      <c r="D10" s="62"/>
      <c r="E10" s="62"/>
      <c r="F10" s="63"/>
    </row>
    <row r="11" spans="1:6" ht="16.149999999999999" customHeight="1">
      <c r="A11" s="22"/>
      <c r="B11" s="23"/>
      <c r="C11" s="24"/>
      <c r="D11" s="62"/>
      <c r="E11" s="62"/>
      <c r="F11" s="63"/>
    </row>
    <row r="12" spans="1:6" ht="16.899999999999999" customHeight="1">
      <c r="A12" s="22"/>
      <c r="B12" s="23"/>
      <c r="C12" s="24"/>
      <c r="D12" s="62"/>
      <c r="E12" s="62"/>
      <c r="F12" s="63"/>
    </row>
    <row r="13" spans="1:6" ht="16.149999999999999" customHeight="1">
      <c r="A13" s="22"/>
      <c r="B13" s="23"/>
      <c r="C13" s="24"/>
      <c r="D13" s="62"/>
      <c r="E13" s="62"/>
      <c r="F13" s="63"/>
    </row>
    <row r="14" spans="1:6" ht="16.149999999999999" customHeight="1">
      <c r="A14" s="22"/>
      <c r="B14" s="23"/>
      <c r="C14" s="24"/>
      <c r="D14" s="62"/>
      <c r="E14" s="62"/>
      <c r="F14" s="63"/>
    </row>
    <row r="15" spans="1:6" ht="16.899999999999999" customHeight="1">
      <c r="A15" s="22"/>
      <c r="B15" s="23"/>
      <c r="C15" s="24"/>
      <c r="D15" s="62"/>
      <c r="E15" s="62"/>
      <c r="F15" s="63"/>
    </row>
    <row r="16" spans="1:6" ht="16.149999999999999" customHeight="1">
      <c r="A16" s="22"/>
      <c r="B16" s="23"/>
      <c r="C16" s="24"/>
      <c r="D16" s="62"/>
      <c r="E16" s="62"/>
      <c r="F16" s="63"/>
    </row>
    <row r="17" spans="1:6" ht="16.149999999999999" customHeight="1">
      <c r="A17" s="22"/>
      <c r="B17" s="23"/>
      <c r="C17" s="24"/>
      <c r="D17" s="62"/>
      <c r="E17" s="62"/>
      <c r="F17" s="63"/>
    </row>
    <row r="18" spans="1:6" ht="16.899999999999999" customHeight="1">
      <c r="A18" s="22"/>
      <c r="B18" s="23"/>
      <c r="C18" s="24"/>
      <c r="D18" s="62"/>
      <c r="E18" s="62"/>
      <c r="F18" s="63"/>
    </row>
    <row r="19" spans="1:6" ht="16.149999999999999" customHeight="1">
      <c r="A19" s="22"/>
      <c r="B19" s="23"/>
      <c r="C19" s="24"/>
      <c r="D19" s="62"/>
      <c r="E19" s="62"/>
      <c r="F19" s="63"/>
    </row>
    <row r="20" spans="1:6" ht="16.149999999999999" customHeight="1">
      <c r="A20" s="22"/>
      <c r="B20" s="23"/>
      <c r="C20" s="24"/>
      <c r="D20" s="62"/>
      <c r="E20" s="62"/>
      <c r="F20" s="63"/>
    </row>
    <row r="21" spans="1:6" ht="16.899999999999999" customHeight="1">
      <c r="A21" s="22"/>
      <c r="B21" s="23"/>
      <c r="C21" s="24"/>
      <c r="D21" s="62"/>
      <c r="E21" s="62"/>
      <c r="F21" s="63"/>
    </row>
    <row r="22" spans="1:6" ht="16.149999999999999" customHeight="1">
      <c r="A22" s="22"/>
      <c r="B22" s="23"/>
      <c r="C22" s="24"/>
      <c r="D22" s="62"/>
      <c r="E22" s="62"/>
      <c r="F22" s="63"/>
    </row>
    <row r="23" spans="1:6" ht="16.149999999999999" customHeight="1">
      <c r="A23" s="22"/>
      <c r="B23" s="23"/>
      <c r="C23" s="24"/>
      <c r="D23" s="62"/>
      <c r="E23" s="62"/>
      <c r="F23" s="63"/>
    </row>
    <row r="24" spans="1:6" ht="16.899999999999999" customHeight="1">
      <c r="A24" s="22"/>
      <c r="B24" s="23"/>
      <c r="C24" s="24"/>
      <c r="D24" s="62"/>
      <c r="E24" s="62"/>
      <c r="F24" s="63"/>
    </row>
    <row r="25" spans="1:6" ht="16.149999999999999" customHeight="1">
      <c r="A25" s="22"/>
      <c r="B25" s="23"/>
      <c r="C25" s="24"/>
      <c r="D25" s="62"/>
      <c r="E25" s="62"/>
      <c r="F25" s="63"/>
    </row>
    <row r="26" spans="1:6" ht="16.899999999999999" customHeight="1">
      <c r="A26" s="22"/>
      <c r="B26" s="23"/>
      <c r="C26" s="24"/>
      <c r="D26" s="62"/>
      <c r="E26" s="62"/>
      <c r="F26" s="63"/>
    </row>
    <row r="27" spans="1:6" ht="16.149999999999999" customHeight="1">
      <c r="A27" s="22"/>
      <c r="B27" s="23"/>
      <c r="C27" s="24"/>
      <c r="D27" s="62"/>
      <c r="E27" s="62"/>
      <c r="F27" s="63"/>
    </row>
    <row r="28" spans="1:6" ht="16.149999999999999" customHeight="1">
      <c r="A28" s="22"/>
      <c r="B28" s="23"/>
      <c r="C28" s="24"/>
      <c r="D28" s="62"/>
      <c r="E28" s="62"/>
      <c r="F28" s="63"/>
    </row>
    <row r="29" spans="1:6" ht="16.899999999999999" customHeight="1">
      <c r="A29" s="22"/>
      <c r="B29" s="23"/>
      <c r="C29" s="24"/>
      <c r="D29" s="62"/>
      <c r="E29" s="62"/>
      <c r="F29" s="63"/>
    </row>
    <row r="30" spans="1:6" ht="16.149999999999999" customHeight="1">
      <c r="A30" s="22"/>
      <c r="B30" s="23"/>
      <c r="C30" s="24"/>
      <c r="D30" s="62"/>
      <c r="E30" s="62"/>
      <c r="F30" s="63"/>
    </row>
    <row r="31" spans="1:6" ht="16.149999999999999" customHeight="1">
      <c r="A31" s="22"/>
      <c r="B31" s="23"/>
      <c r="C31" s="24"/>
      <c r="D31" s="62"/>
      <c r="E31" s="62"/>
      <c r="F31" s="63"/>
    </row>
    <row r="32" spans="1:6" ht="16.899999999999999" customHeight="1">
      <c r="A32" s="22"/>
      <c r="B32" s="23"/>
      <c r="C32" s="24"/>
      <c r="D32" s="62"/>
      <c r="E32" s="62"/>
      <c r="F32" s="63"/>
    </row>
    <row r="33" spans="1:6" ht="16.149999999999999" customHeight="1">
      <c r="A33" s="22"/>
      <c r="B33" s="23"/>
      <c r="C33" s="24"/>
      <c r="D33" s="62"/>
      <c r="E33" s="62"/>
      <c r="F33" s="63"/>
    </row>
    <row r="34" spans="1:6" ht="16.149999999999999" customHeight="1">
      <c r="A34" s="22"/>
      <c r="B34" s="23"/>
      <c r="C34" s="24"/>
      <c r="D34" s="62"/>
      <c r="E34" s="62"/>
      <c r="F34" s="63"/>
    </row>
    <row r="35" spans="1:6" ht="16.899999999999999" customHeight="1">
      <c r="A35" s="22"/>
      <c r="B35" s="23"/>
      <c r="C35" s="24"/>
      <c r="D35" s="62"/>
      <c r="E35" s="62"/>
      <c r="F35" s="63"/>
    </row>
    <row r="36" spans="1:6" ht="16.149999999999999" customHeight="1">
      <c r="A36" s="22"/>
      <c r="B36" s="23"/>
      <c r="C36" s="24"/>
      <c r="D36" s="62"/>
      <c r="E36" s="62"/>
      <c r="F36" s="63"/>
    </row>
    <row r="37" spans="1:6" ht="16.149999999999999" customHeight="1">
      <c r="A37" s="22"/>
      <c r="B37" s="23"/>
      <c r="C37" s="24"/>
      <c r="D37" s="62"/>
      <c r="E37" s="62"/>
      <c r="F37" s="63"/>
    </row>
    <row r="38" spans="1:6" ht="16.899999999999999" customHeight="1">
      <c r="A38" s="22"/>
      <c r="B38" s="23"/>
      <c r="C38" s="24"/>
      <c r="D38" s="62"/>
      <c r="E38" s="62"/>
      <c r="F38" s="63"/>
    </row>
    <row r="39" spans="1:6" ht="16.149999999999999" customHeight="1">
      <c r="A39" s="22"/>
      <c r="B39" s="23"/>
      <c r="C39" s="24"/>
      <c r="D39" s="62"/>
      <c r="E39" s="62"/>
      <c r="F39" s="63"/>
    </row>
    <row r="40" spans="1:6" ht="16.149999999999999" customHeight="1">
      <c r="A40" s="22"/>
      <c r="B40" s="23"/>
      <c r="C40" s="24"/>
      <c r="D40" s="62"/>
      <c r="E40" s="62"/>
      <c r="F40" s="63"/>
    </row>
    <row r="41" spans="1:6" ht="33" customHeight="1">
      <c r="A41" s="64"/>
      <c r="B41" s="65" t="s">
        <v>66</v>
      </c>
      <c r="C41" s="66" t="s">
        <v>11</v>
      </c>
      <c r="D41" s="92"/>
      <c r="E41" s="92"/>
      <c r="F41" s="92"/>
    </row>
    <row r="42" spans="1:6" ht="16.149999999999999" customHeight="1">
      <c r="A42" s="84"/>
      <c r="B42" s="84"/>
      <c r="C42" s="84"/>
      <c r="D42" s="84"/>
      <c r="E42" s="84"/>
      <c r="F42" s="84"/>
    </row>
    <row r="43" spans="1:6" ht="16.899999999999999" customHeight="1">
      <c r="A43" s="84"/>
      <c r="B43" s="84"/>
      <c r="C43" s="84"/>
      <c r="D43" s="84"/>
      <c r="E43" s="84"/>
      <c r="F43" s="84"/>
    </row>
    <row r="44" spans="1:6" ht="33" customHeight="1">
      <c r="A44" s="82" t="s">
        <v>41</v>
      </c>
      <c r="B44" s="82"/>
      <c r="C44" s="82"/>
      <c r="D44" s="82"/>
      <c r="E44" s="82"/>
      <c r="F44" s="82"/>
    </row>
    <row r="45" spans="1:6" ht="16.899999999999999" customHeight="1">
      <c r="A45" s="84" t="s">
        <v>42</v>
      </c>
      <c r="B45" s="84"/>
      <c r="C45" s="84"/>
      <c r="D45" s="84"/>
      <c r="E45" s="84" t="s">
        <v>43</v>
      </c>
      <c r="F45" s="84"/>
    </row>
    <row r="46" spans="1:6" ht="33" customHeight="1">
      <c r="A46" s="91" t="s">
        <v>14</v>
      </c>
      <c r="B46" s="91"/>
      <c r="C46" s="91"/>
      <c r="D46" s="91"/>
      <c r="E46" s="91"/>
      <c r="F46" s="91"/>
    </row>
    <row r="47" spans="1:6" ht="16.899999999999999" customHeight="1">
      <c r="A47" s="46" t="s">
        <v>44</v>
      </c>
      <c r="B47" s="47" t="s">
        <v>45</v>
      </c>
      <c r="C47" s="47" t="s">
        <v>46</v>
      </c>
      <c r="D47" s="47" t="s">
        <v>47</v>
      </c>
      <c r="E47" s="47" t="s">
        <v>48</v>
      </c>
      <c r="F47" s="61" t="s">
        <v>49</v>
      </c>
    </row>
    <row r="48" spans="1:6" ht="16.149999999999999" customHeight="1">
      <c r="A48" s="22" t="s">
        <v>67</v>
      </c>
      <c r="B48" s="23" t="s">
        <v>68</v>
      </c>
      <c r="C48" s="24"/>
      <c r="D48" s="62"/>
      <c r="E48" s="62"/>
      <c r="F48" s="63"/>
    </row>
    <row r="49" spans="1:6" ht="16.899999999999999" customHeight="1">
      <c r="A49" s="22" t="s">
        <v>69</v>
      </c>
      <c r="B49" s="23" t="s">
        <v>70</v>
      </c>
      <c r="C49" s="24"/>
      <c r="D49" s="62"/>
      <c r="E49" s="62"/>
      <c r="F49" s="63"/>
    </row>
    <row r="50" spans="1:6" ht="16.149999999999999" customHeight="1">
      <c r="A50" s="22" t="s">
        <v>71</v>
      </c>
      <c r="B50" s="23" t="s">
        <v>72</v>
      </c>
      <c r="C50" s="24" t="s">
        <v>73</v>
      </c>
      <c r="D50" s="62" t="s">
        <v>74</v>
      </c>
      <c r="E50" s="62" t="s">
        <v>75</v>
      </c>
      <c r="F50" s="63" t="s">
        <v>15</v>
      </c>
    </row>
    <row r="51" spans="1:6" ht="16.149999999999999" customHeight="1">
      <c r="A51" s="22"/>
      <c r="B51" s="23"/>
      <c r="C51" s="24"/>
      <c r="D51" s="62"/>
      <c r="E51" s="62"/>
      <c r="F51" s="63"/>
    </row>
    <row r="52" spans="1:6" ht="16.899999999999999" customHeight="1">
      <c r="A52" s="22"/>
      <c r="B52" s="23"/>
      <c r="C52" s="24"/>
      <c r="D52" s="62"/>
      <c r="E52" s="62"/>
      <c r="F52" s="63"/>
    </row>
    <row r="53" spans="1:6" ht="16.149999999999999" customHeight="1">
      <c r="A53" s="22"/>
      <c r="B53" s="23"/>
      <c r="C53" s="24"/>
      <c r="D53" s="62"/>
      <c r="E53" s="62"/>
      <c r="F53" s="63"/>
    </row>
    <row r="54" spans="1:6" ht="16.149999999999999" customHeight="1">
      <c r="A54" s="22"/>
      <c r="B54" s="23"/>
      <c r="C54" s="24"/>
      <c r="D54" s="62"/>
      <c r="E54" s="62"/>
      <c r="F54" s="63"/>
    </row>
    <row r="55" spans="1:6" ht="16.899999999999999" customHeight="1">
      <c r="A55" s="22"/>
      <c r="B55" s="23"/>
      <c r="C55" s="24"/>
      <c r="D55" s="62"/>
      <c r="E55" s="62"/>
      <c r="F55" s="63"/>
    </row>
    <row r="56" spans="1:6" ht="16.149999999999999" customHeight="1">
      <c r="A56" s="22"/>
      <c r="B56" s="23"/>
      <c r="C56" s="24"/>
      <c r="D56" s="62"/>
      <c r="E56" s="62"/>
      <c r="F56" s="63"/>
    </row>
    <row r="57" spans="1:6" ht="16.149999999999999" customHeight="1">
      <c r="A57" s="22"/>
      <c r="B57" s="23"/>
      <c r="C57" s="24"/>
      <c r="D57" s="62"/>
      <c r="E57" s="62"/>
      <c r="F57" s="63"/>
    </row>
    <row r="58" spans="1:6" ht="16.899999999999999" customHeight="1">
      <c r="A58" s="22"/>
      <c r="B58" s="23"/>
      <c r="C58" s="24"/>
      <c r="D58" s="62"/>
      <c r="E58" s="62"/>
      <c r="F58" s="63"/>
    </row>
    <row r="59" spans="1:6" ht="16.149999999999999" customHeight="1">
      <c r="A59" s="22"/>
      <c r="B59" s="23"/>
      <c r="C59" s="24"/>
      <c r="D59" s="62"/>
      <c r="E59" s="62"/>
      <c r="F59" s="63"/>
    </row>
    <row r="60" spans="1:6" ht="16.149999999999999" customHeight="1">
      <c r="A60" s="22"/>
      <c r="B60" s="23"/>
      <c r="C60" s="24"/>
      <c r="D60" s="62"/>
      <c r="E60" s="62"/>
      <c r="F60" s="63"/>
    </row>
    <row r="61" spans="1:6" ht="16.899999999999999" customHeight="1">
      <c r="A61" s="22"/>
      <c r="B61" s="23"/>
      <c r="C61" s="24"/>
      <c r="D61" s="62"/>
      <c r="E61" s="62"/>
      <c r="F61" s="63"/>
    </row>
    <row r="62" spans="1:6" ht="16.149999999999999" customHeight="1">
      <c r="A62" s="22"/>
      <c r="B62" s="23"/>
      <c r="C62" s="24"/>
      <c r="D62" s="62"/>
      <c r="E62" s="62"/>
      <c r="F62" s="63"/>
    </row>
    <row r="63" spans="1:6" ht="16.149999999999999" customHeight="1">
      <c r="A63" s="22"/>
      <c r="B63" s="23"/>
      <c r="C63" s="24"/>
      <c r="D63" s="62"/>
      <c r="E63" s="62"/>
      <c r="F63" s="63"/>
    </row>
    <row r="64" spans="1:6" ht="16.899999999999999" customHeight="1">
      <c r="A64" s="22"/>
      <c r="B64" s="23"/>
      <c r="C64" s="24"/>
      <c r="D64" s="62"/>
      <c r="E64" s="62"/>
      <c r="F64" s="63"/>
    </row>
    <row r="65" spans="1:6" ht="16.149999999999999" customHeight="1">
      <c r="A65" s="22"/>
      <c r="B65" s="23"/>
      <c r="C65" s="24"/>
      <c r="D65" s="62"/>
      <c r="E65" s="62"/>
      <c r="F65" s="63"/>
    </row>
    <row r="66" spans="1:6" ht="16.149999999999999" customHeight="1">
      <c r="A66" s="22"/>
      <c r="B66" s="23"/>
      <c r="C66" s="24"/>
      <c r="D66" s="62"/>
      <c r="E66" s="62"/>
      <c r="F66" s="63"/>
    </row>
    <row r="67" spans="1:6" ht="16.899999999999999" customHeight="1">
      <c r="A67" s="22"/>
      <c r="B67" s="23"/>
      <c r="C67" s="24"/>
      <c r="D67" s="62"/>
      <c r="E67" s="62"/>
      <c r="F67" s="63"/>
    </row>
    <row r="68" spans="1:6" ht="16.149999999999999" customHeight="1">
      <c r="A68" s="22"/>
      <c r="B68" s="23"/>
      <c r="C68" s="24"/>
      <c r="D68" s="62"/>
      <c r="E68" s="62"/>
      <c r="F68" s="63"/>
    </row>
    <row r="69" spans="1:6" ht="16.899999999999999" customHeight="1">
      <c r="A69" s="22"/>
      <c r="B69" s="23"/>
      <c r="C69" s="24"/>
      <c r="D69" s="62"/>
      <c r="E69" s="62"/>
      <c r="F69" s="63"/>
    </row>
    <row r="70" spans="1:6" ht="16.149999999999999" customHeight="1">
      <c r="A70" s="22"/>
      <c r="B70" s="23"/>
      <c r="C70" s="24"/>
      <c r="D70" s="62"/>
      <c r="E70" s="62"/>
      <c r="F70" s="63"/>
    </row>
    <row r="71" spans="1:6" ht="16.149999999999999" customHeight="1">
      <c r="A71" s="22"/>
      <c r="B71" s="23"/>
      <c r="C71" s="24"/>
      <c r="D71" s="62"/>
      <c r="E71" s="62"/>
      <c r="F71" s="63"/>
    </row>
    <row r="72" spans="1:6" ht="16.899999999999999" customHeight="1">
      <c r="A72" s="22"/>
      <c r="B72" s="23"/>
      <c r="C72" s="24"/>
      <c r="D72" s="62"/>
      <c r="E72" s="62"/>
      <c r="F72" s="63"/>
    </row>
    <row r="73" spans="1:6" ht="16.149999999999999" customHeight="1">
      <c r="A73" s="22"/>
      <c r="B73" s="23"/>
      <c r="C73" s="24"/>
      <c r="D73" s="62"/>
      <c r="E73" s="62"/>
      <c r="F73" s="63"/>
    </row>
    <row r="74" spans="1:6" ht="16.149999999999999" customHeight="1">
      <c r="A74" s="22"/>
      <c r="B74" s="23"/>
      <c r="C74" s="24"/>
      <c r="D74" s="62"/>
      <c r="E74" s="62"/>
      <c r="F74" s="63"/>
    </row>
    <row r="75" spans="1:6" ht="16.899999999999999" customHeight="1">
      <c r="A75" s="22"/>
      <c r="B75" s="23"/>
      <c r="C75" s="24"/>
      <c r="D75" s="62"/>
      <c r="E75" s="62"/>
      <c r="F75" s="63"/>
    </row>
    <row r="76" spans="1:6" ht="16.149999999999999" customHeight="1">
      <c r="A76" s="22"/>
      <c r="B76" s="23"/>
      <c r="C76" s="24"/>
      <c r="D76" s="62"/>
      <c r="E76" s="62"/>
      <c r="F76" s="63"/>
    </row>
    <row r="77" spans="1:6" ht="16.149999999999999" customHeight="1">
      <c r="A77" s="22"/>
      <c r="B77" s="23"/>
      <c r="C77" s="24"/>
      <c r="D77" s="62"/>
      <c r="E77" s="62"/>
      <c r="F77" s="63"/>
    </row>
    <row r="78" spans="1:6" ht="16.899999999999999" customHeight="1">
      <c r="A78" s="22"/>
      <c r="B78" s="23"/>
      <c r="C78" s="24"/>
      <c r="D78" s="62"/>
      <c r="E78" s="62"/>
      <c r="F78" s="63"/>
    </row>
    <row r="79" spans="1:6" ht="16.149999999999999" customHeight="1">
      <c r="A79" s="22"/>
      <c r="B79" s="23"/>
      <c r="C79" s="24"/>
      <c r="D79" s="62"/>
      <c r="E79" s="62"/>
      <c r="F79" s="63"/>
    </row>
    <row r="80" spans="1:6" ht="16.149999999999999" customHeight="1">
      <c r="A80" s="22"/>
      <c r="B80" s="23"/>
      <c r="C80" s="24"/>
      <c r="D80" s="62"/>
      <c r="E80" s="62"/>
      <c r="F80" s="63"/>
    </row>
    <row r="81" spans="1:6" ht="16.899999999999999" customHeight="1">
      <c r="A81" s="22"/>
      <c r="B81" s="23"/>
      <c r="C81" s="24"/>
      <c r="D81" s="62"/>
      <c r="E81" s="62"/>
      <c r="F81" s="63"/>
    </row>
    <row r="82" spans="1:6" ht="16.149999999999999" customHeight="1">
      <c r="A82" s="22"/>
      <c r="B82" s="23"/>
      <c r="C82" s="24"/>
      <c r="D82" s="62"/>
      <c r="E82" s="62"/>
      <c r="F82" s="63"/>
    </row>
    <row r="83" spans="1:6" ht="16.149999999999999" customHeight="1">
      <c r="A83" s="22"/>
      <c r="B83" s="23"/>
      <c r="C83" s="24"/>
      <c r="D83" s="62"/>
      <c r="E83" s="62"/>
      <c r="F83" s="63"/>
    </row>
    <row r="84" spans="1:6" ht="33" customHeight="1">
      <c r="A84" s="64"/>
      <c r="B84" s="65" t="s">
        <v>76</v>
      </c>
      <c r="C84" s="66" t="s">
        <v>15</v>
      </c>
      <c r="D84" s="92"/>
      <c r="E84" s="92"/>
      <c r="F84" s="92"/>
    </row>
    <row r="85" spans="1:6" ht="16.149999999999999" customHeight="1">
      <c r="A85" s="84"/>
      <c r="B85" s="84"/>
      <c r="C85" s="84"/>
      <c r="D85" s="84"/>
      <c r="E85" s="84"/>
      <c r="F85" s="84"/>
    </row>
    <row r="86" spans="1:6" ht="16.899999999999999" customHeight="1">
      <c r="A86" s="84"/>
      <c r="B86" s="84"/>
      <c r="C86" s="84"/>
      <c r="D86" s="84"/>
      <c r="E86" s="84"/>
      <c r="F86" s="84"/>
    </row>
    <row r="87" spans="1:6" ht="33" customHeight="1">
      <c r="A87" s="82" t="s">
        <v>41</v>
      </c>
      <c r="B87" s="82"/>
      <c r="C87" s="82"/>
      <c r="D87" s="82"/>
      <c r="E87" s="82"/>
      <c r="F87" s="82"/>
    </row>
    <row r="88" spans="1:6" ht="16.899999999999999" customHeight="1">
      <c r="A88" s="84" t="s">
        <v>42</v>
      </c>
      <c r="B88" s="84"/>
      <c r="C88" s="84"/>
      <c r="D88" s="84"/>
      <c r="E88" s="84" t="s">
        <v>43</v>
      </c>
      <c r="F88" s="84"/>
    </row>
    <row r="89" spans="1:6" ht="33" customHeight="1">
      <c r="A89" s="91" t="s">
        <v>18</v>
      </c>
      <c r="B89" s="91"/>
      <c r="C89" s="91"/>
      <c r="D89" s="91"/>
      <c r="E89" s="91"/>
      <c r="F89" s="91"/>
    </row>
    <row r="90" spans="1:6" ht="16.899999999999999" customHeight="1">
      <c r="A90" s="46" t="s">
        <v>44</v>
      </c>
      <c r="B90" s="47" t="s">
        <v>45</v>
      </c>
      <c r="C90" s="47" t="s">
        <v>46</v>
      </c>
      <c r="D90" s="47" t="s">
        <v>47</v>
      </c>
      <c r="E90" s="47" t="s">
        <v>48</v>
      </c>
      <c r="F90" s="61" t="s">
        <v>49</v>
      </c>
    </row>
    <row r="91" spans="1:6" ht="16.149999999999999" customHeight="1">
      <c r="A91" s="22" t="s">
        <v>77</v>
      </c>
      <c r="B91" s="23" t="s">
        <v>78</v>
      </c>
      <c r="C91" s="24"/>
      <c r="D91" s="62"/>
      <c r="E91" s="62"/>
      <c r="F91" s="63"/>
    </row>
    <row r="92" spans="1:6" ht="16.899999999999999" customHeight="1">
      <c r="A92" s="22" t="s">
        <v>79</v>
      </c>
      <c r="B92" s="23" t="s">
        <v>80</v>
      </c>
      <c r="C92" s="24"/>
      <c r="D92" s="62"/>
      <c r="E92" s="62"/>
      <c r="F92" s="63"/>
    </row>
    <row r="93" spans="1:6" ht="16.149999999999999" customHeight="1">
      <c r="A93" s="22" t="s">
        <v>81</v>
      </c>
      <c r="B93" s="23" t="s">
        <v>82</v>
      </c>
      <c r="C93" s="24"/>
      <c r="D93" s="62"/>
      <c r="E93" s="62"/>
      <c r="F93" s="63"/>
    </row>
    <row r="94" spans="1:6" ht="16.149999999999999" customHeight="1">
      <c r="A94" s="22" t="s">
        <v>54</v>
      </c>
      <c r="B94" s="23" t="s">
        <v>83</v>
      </c>
      <c r="C94" s="24" t="s">
        <v>73</v>
      </c>
      <c r="D94" s="62" t="s">
        <v>84</v>
      </c>
      <c r="E94" s="62" t="s">
        <v>85</v>
      </c>
      <c r="F94" s="63" t="s">
        <v>86</v>
      </c>
    </row>
    <row r="95" spans="1:6" ht="16.899999999999999" customHeight="1">
      <c r="A95" s="22" t="s">
        <v>87</v>
      </c>
      <c r="B95" s="23" t="s">
        <v>88</v>
      </c>
      <c r="C95" s="24"/>
      <c r="D95" s="62"/>
      <c r="E95" s="62"/>
      <c r="F95" s="63"/>
    </row>
    <row r="96" spans="1:6" ht="16.149999999999999" customHeight="1">
      <c r="A96" s="22" t="s">
        <v>89</v>
      </c>
      <c r="B96" s="23" t="s">
        <v>88</v>
      </c>
      <c r="C96" s="24"/>
      <c r="D96" s="62"/>
      <c r="E96" s="62"/>
      <c r="F96" s="63"/>
    </row>
    <row r="97" spans="1:7" ht="16.149999999999999" customHeight="1">
      <c r="A97" s="22" t="s">
        <v>54</v>
      </c>
      <c r="B97" s="23" t="s">
        <v>90</v>
      </c>
      <c r="C97" s="24" t="s">
        <v>91</v>
      </c>
      <c r="D97" s="62" t="s">
        <v>92</v>
      </c>
      <c r="E97" s="62" t="s">
        <v>93</v>
      </c>
      <c r="F97" s="63" t="s">
        <v>94</v>
      </c>
      <c r="G97">
        <f>E97*0.8</f>
        <v>646.94399999999996</v>
      </c>
    </row>
    <row r="98" spans="1:7" ht="16.899999999999999" customHeight="1">
      <c r="A98" s="22" t="s">
        <v>95</v>
      </c>
      <c r="B98" s="23" t="s">
        <v>96</v>
      </c>
      <c r="C98" s="24"/>
      <c r="D98" s="62"/>
      <c r="E98" s="62"/>
      <c r="F98" s="63"/>
    </row>
    <row r="99" spans="1:7" ht="16.149999999999999" customHeight="1">
      <c r="A99" s="22" t="s">
        <v>71</v>
      </c>
      <c r="B99" s="23" t="s">
        <v>97</v>
      </c>
      <c r="C99" s="24" t="s">
        <v>98</v>
      </c>
      <c r="D99" s="62" t="s">
        <v>99</v>
      </c>
      <c r="E99" s="62" t="s">
        <v>100</v>
      </c>
      <c r="F99" s="63" t="s">
        <v>101</v>
      </c>
    </row>
    <row r="100" spans="1:7" ht="16.149999999999999" customHeight="1">
      <c r="A100" s="22" t="s">
        <v>102</v>
      </c>
      <c r="B100" s="23" t="s">
        <v>103</v>
      </c>
      <c r="C100" s="24"/>
      <c r="D100" s="62"/>
      <c r="E100" s="62"/>
      <c r="F100" s="63"/>
    </row>
    <row r="101" spans="1:7" ht="16.899999999999999" customHeight="1">
      <c r="A101" s="22" t="s">
        <v>104</v>
      </c>
      <c r="B101" s="23" t="s">
        <v>105</v>
      </c>
      <c r="C101" s="24" t="s">
        <v>91</v>
      </c>
      <c r="D101" s="62" t="s">
        <v>106</v>
      </c>
      <c r="E101" s="62" t="s">
        <v>107</v>
      </c>
      <c r="F101" s="63" t="s">
        <v>108</v>
      </c>
    </row>
    <row r="102" spans="1:7" ht="16.149999999999999" customHeight="1">
      <c r="A102" s="22"/>
      <c r="B102" s="23"/>
      <c r="C102" s="24"/>
      <c r="D102" s="62"/>
      <c r="E102" s="62"/>
      <c r="F102" s="63"/>
    </row>
    <row r="103" spans="1:7" ht="16.149999999999999" customHeight="1">
      <c r="A103" s="22"/>
      <c r="B103" s="23"/>
      <c r="C103" s="24"/>
      <c r="D103" s="62"/>
      <c r="E103" s="62"/>
      <c r="F103" s="63"/>
    </row>
    <row r="104" spans="1:7" ht="16.899999999999999" customHeight="1">
      <c r="A104" s="22"/>
      <c r="B104" s="23"/>
      <c r="C104" s="24"/>
      <c r="D104" s="62">
        <v>727.26120000000003</v>
      </c>
      <c r="E104" s="62">
        <v>752715.34199999995</v>
      </c>
      <c r="F104" s="63"/>
    </row>
    <row r="105" spans="1:7" ht="16.149999999999999" customHeight="1">
      <c r="A105" s="22"/>
      <c r="B105" s="23"/>
      <c r="C105" s="24"/>
      <c r="D105" s="62">
        <v>654.53507999999999</v>
      </c>
      <c r="E105" s="62">
        <v>677443.80779999995</v>
      </c>
      <c r="F105" s="63"/>
    </row>
    <row r="106" spans="1:7" ht="16.149999999999999" customHeight="1">
      <c r="A106" s="22"/>
      <c r="B106" s="23"/>
      <c r="C106" s="24"/>
      <c r="D106" s="62"/>
      <c r="E106" s="62"/>
      <c r="F106" s="63"/>
    </row>
    <row r="107" spans="1:7" ht="16.899999999999999" customHeight="1">
      <c r="A107" s="22"/>
      <c r="B107" s="23"/>
      <c r="C107" s="24"/>
      <c r="D107" s="62"/>
      <c r="E107" s="62"/>
      <c r="F107" s="63"/>
    </row>
    <row r="108" spans="1:7" ht="16.149999999999999" customHeight="1">
      <c r="A108" s="22"/>
      <c r="B108" s="23"/>
      <c r="C108" s="24"/>
      <c r="D108" s="62"/>
      <c r="E108" s="62"/>
      <c r="F108" s="63"/>
    </row>
    <row r="109" spans="1:7" ht="16.149999999999999" customHeight="1">
      <c r="A109" s="22"/>
      <c r="B109" s="23"/>
      <c r="C109" s="24"/>
      <c r="D109" s="62"/>
      <c r="E109" s="62"/>
      <c r="F109" s="63"/>
    </row>
    <row r="110" spans="1:7" ht="16.899999999999999" customHeight="1">
      <c r="A110" s="22"/>
      <c r="B110" s="23"/>
      <c r="C110" s="24"/>
      <c r="D110" s="62"/>
      <c r="E110" s="62"/>
      <c r="F110" s="63"/>
    </row>
    <row r="111" spans="1:7" ht="16.149999999999999" customHeight="1">
      <c r="A111" s="22"/>
      <c r="B111" s="23"/>
      <c r="C111" s="24"/>
      <c r="D111" s="62"/>
      <c r="E111" s="62"/>
      <c r="F111" s="63"/>
    </row>
    <row r="112" spans="1:7" ht="16.899999999999999" customHeight="1">
      <c r="A112" s="22"/>
      <c r="B112" s="23"/>
      <c r="C112" s="24"/>
      <c r="D112" s="62"/>
      <c r="E112" s="62"/>
      <c r="F112" s="63"/>
    </row>
    <row r="113" spans="1:6" ht="16.149999999999999" customHeight="1">
      <c r="A113" s="22"/>
      <c r="B113" s="23"/>
      <c r="C113" s="24"/>
      <c r="D113" s="62"/>
      <c r="E113" s="62"/>
      <c r="F113" s="63"/>
    </row>
    <row r="114" spans="1:6" ht="16.149999999999999" customHeight="1">
      <c r="A114" s="22"/>
      <c r="B114" s="23"/>
      <c r="C114" s="24"/>
      <c r="D114" s="62"/>
      <c r="E114" s="62"/>
      <c r="F114" s="63"/>
    </row>
    <row r="115" spans="1:6" ht="16.899999999999999" customHeight="1">
      <c r="A115" s="22"/>
      <c r="B115" s="23"/>
      <c r="C115" s="24"/>
      <c r="D115" s="62"/>
      <c r="E115" s="62"/>
      <c r="F115" s="63"/>
    </row>
    <row r="116" spans="1:6" ht="16.149999999999999" customHeight="1">
      <c r="A116" s="22"/>
      <c r="B116" s="23"/>
      <c r="C116" s="24"/>
      <c r="D116" s="62"/>
      <c r="E116" s="62"/>
      <c r="F116" s="63"/>
    </row>
    <row r="117" spans="1:6" ht="16.149999999999999" customHeight="1">
      <c r="A117" s="22"/>
      <c r="B117" s="23"/>
      <c r="C117" s="24"/>
      <c r="D117" s="62"/>
      <c r="E117" s="62"/>
      <c r="F117" s="63"/>
    </row>
    <row r="118" spans="1:6" ht="16.899999999999999" customHeight="1">
      <c r="A118" s="22"/>
      <c r="B118" s="23"/>
      <c r="C118" s="24"/>
      <c r="D118" s="62"/>
      <c r="E118" s="62"/>
      <c r="F118" s="63"/>
    </row>
    <row r="119" spans="1:6" ht="16.149999999999999" customHeight="1">
      <c r="A119" s="22"/>
      <c r="B119" s="23"/>
      <c r="C119" s="24"/>
      <c r="D119" s="62"/>
      <c r="E119" s="62"/>
      <c r="F119" s="63"/>
    </row>
    <row r="120" spans="1:6" ht="16.149999999999999" customHeight="1">
      <c r="A120" s="22"/>
      <c r="B120" s="23"/>
      <c r="C120" s="24"/>
      <c r="D120" s="62"/>
      <c r="E120" s="62"/>
      <c r="F120" s="63"/>
    </row>
    <row r="121" spans="1:6" ht="16.899999999999999" customHeight="1">
      <c r="A121" s="22"/>
      <c r="B121" s="23"/>
      <c r="C121" s="24"/>
      <c r="D121" s="62"/>
      <c r="E121" s="62"/>
      <c r="F121" s="63"/>
    </row>
    <row r="122" spans="1:6" ht="16.149999999999999" customHeight="1">
      <c r="A122" s="22"/>
      <c r="B122" s="23"/>
      <c r="C122" s="24"/>
      <c r="D122" s="62"/>
      <c r="E122" s="62"/>
      <c r="F122" s="63"/>
    </row>
    <row r="123" spans="1:6" ht="16.149999999999999" customHeight="1">
      <c r="A123" s="22"/>
      <c r="B123" s="23"/>
      <c r="C123" s="24"/>
      <c r="D123" s="62"/>
      <c r="E123" s="62"/>
      <c r="F123" s="63"/>
    </row>
    <row r="124" spans="1:6" ht="16.899999999999999" customHeight="1">
      <c r="A124" s="22"/>
      <c r="B124" s="23"/>
      <c r="C124" s="24"/>
      <c r="D124" s="62"/>
      <c r="E124" s="62"/>
      <c r="F124" s="63"/>
    </row>
    <row r="125" spans="1:6" ht="16.149999999999999" customHeight="1">
      <c r="A125" s="22"/>
      <c r="B125" s="23"/>
      <c r="C125" s="24"/>
      <c r="D125" s="62"/>
      <c r="E125" s="62"/>
      <c r="F125" s="63"/>
    </row>
    <row r="126" spans="1:6" ht="16.149999999999999" customHeight="1">
      <c r="A126" s="22"/>
      <c r="B126" s="23"/>
      <c r="C126" s="24"/>
      <c r="D126" s="62"/>
      <c r="E126" s="62"/>
      <c r="F126" s="63"/>
    </row>
    <row r="127" spans="1:6" ht="33" customHeight="1">
      <c r="A127" s="64"/>
      <c r="B127" s="65" t="s">
        <v>109</v>
      </c>
      <c r="C127" s="66" t="s">
        <v>19</v>
      </c>
      <c r="D127" s="92"/>
      <c r="E127" s="92"/>
      <c r="F127" s="92"/>
    </row>
    <row r="128" spans="1:6" ht="16.149999999999999" customHeight="1">
      <c r="A128" s="84"/>
      <c r="B128" s="84"/>
      <c r="C128" s="84"/>
      <c r="D128" s="84"/>
      <c r="E128" s="84"/>
      <c r="F128" s="84"/>
    </row>
    <row r="129" spans="1:6" ht="16.899999999999999" customHeight="1">
      <c r="A129" s="84"/>
      <c r="B129" s="84"/>
      <c r="C129" s="84"/>
      <c r="D129" s="84"/>
      <c r="E129" s="84"/>
      <c r="F129" s="84"/>
    </row>
    <row r="130" spans="1:6" ht="33" customHeight="1">
      <c r="A130" s="82" t="s">
        <v>41</v>
      </c>
      <c r="B130" s="82"/>
      <c r="C130" s="82"/>
      <c r="D130" s="82"/>
      <c r="E130" s="82"/>
      <c r="F130" s="82"/>
    </row>
    <row r="131" spans="1:6" ht="16.899999999999999" customHeight="1">
      <c r="A131" s="84" t="s">
        <v>42</v>
      </c>
      <c r="B131" s="84"/>
      <c r="C131" s="84"/>
      <c r="D131" s="84"/>
      <c r="E131" s="84" t="s">
        <v>43</v>
      </c>
      <c r="F131" s="84"/>
    </row>
    <row r="132" spans="1:6" ht="33" customHeight="1">
      <c r="A132" s="91" t="s">
        <v>22</v>
      </c>
      <c r="B132" s="91"/>
      <c r="C132" s="91"/>
      <c r="D132" s="91"/>
      <c r="E132" s="91"/>
      <c r="F132" s="91"/>
    </row>
    <row r="133" spans="1:6" ht="16.899999999999999" customHeight="1">
      <c r="A133" s="46" t="s">
        <v>44</v>
      </c>
      <c r="B133" s="47" t="s">
        <v>45</v>
      </c>
      <c r="C133" s="47" t="s">
        <v>46</v>
      </c>
      <c r="D133" s="47" t="s">
        <v>47</v>
      </c>
      <c r="E133" s="47" t="s">
        <v>48</v>
      </c>
      <c r="F133" s="61" t="s">
        <v>49</v>
      </c>
    </row>
    <row r="134" spans="1:6" ht="16.149999999999999" customHeight="1">
      <c r="A134" s="22" t="s">
        <v>110</v>
      </c>
      <c r="B134" s="23" t="s">
        <v>111</v>
      </c>
      <c r="C134" s="24"/>
      <c r="D134" s="62"/>
      <c r="E134" s="62"/>
      <c r="F134" s="63"/>
    </row>
    <row r="135" spans="1:6" ht="16.899999999999999" customHeight="1">
      <c r="A135" s="22" t="s">
        <v>112</v>
      </c>
      <c r="B135" s="23" t="s">
        <v>113</v>
      </c>
      <c r="C135" s="24"/>
      <c r="D135" s="62"/>
      <c r="E135" s="62"/>
      <c r="F135" s="63"/>
    </row>
    <row r="136" spans="1:6" ht="16.149999999999999" customHeight="1">
      <c r="A136" s="22" t="s">
        <v>54</v>
      </c>
      <c r="B136" s="23" t="s">
        <v>114</v>
      </c>
      <c r="C136" s="24" t="s">
        <v>115</v>
      </c>
      <c r="D136" s="62" t="s">
        <v>116</v>
      </c>
      <c r="E136" s="62" t="s">
        <v>117</v>
      </c>
      <c r="F136" s="63" t="s">
        <v>23</v>
      </c>
    </row>
    <row r="137" spans="1:6" ht="16.149999999999999" customHeight="1">
      <c r="A137" s="22"/>
      <c r="B137" s="23"/>
      <c r="C137" s="24"/>
      <c r="D137" s="62"/>
      <c r="E137" s="62"/>
      <c r="F137" s="63"/>
    </row>
    <row r="138" spans="1:6" ht="16.899999999999999" customHeight="1">
      <c r="A138" s="22"/>
      <c r="B138" s="23"/>
      <c r="C138" s="24"/>
      <c r="D138" s="62"/>
      <c r="E138" s="62"/>
      <c r="F138" s="63"/>
    </row>
    <row r="139" spans="1:6" ht="16.149999999999999" customHeight="1">
      <c r="A139" s="22"/>
      <c r="B139" s="23"/>
      <c r="C139" s="24"/>
      <c r="D139" s="62"/>
      <c r="E139" s="62"/>
      <c r="F139" s="63"/>
    </row>
    <row r="140" spans="1:6" ht="16.149999999999999" customHeight="1">
      <c r="A140" s="22"/>
      <c r="B140" s="23"/>
      <c r="C140" s="24"/>
      <c r="D140" s="62"/>
      <c r="E140" s="62"/>
      <c r="F140" s="63"/>
    </row>
    <row r="141" spans="1:6" ht="16.899999999999999" customHeight="1">
      <c r="A141" s="22"/>
      <c r="B141" s="23"/>
      <c r="C141" s="24"/>
      <c r="D141" s="62"/>
      <c r="E141" s="62"/>
      <c r="F141" s="63"/>
    </row>
    <row r="142" spans="1:6" ht="16.149999999999999" customHeight="1">
      <c r="A142" s="22"/>
      <c r="B142" s="23"/>
      <c r="C142" s="24"/>
      <c r="D142" s="62"/>
      <c r="E142" s="62"/>
      <c r="F142" s="63"/>
    </row>
    <row r="143" spans="1:6" ht="16.149999999999999" customHeight="1">
      <c r="A143" s="22"/>
      <c r="B143" s="23"/>
      <c r="C143" s="24"/>
      <c r="D143" s="62"/>
      <c r="E143" s="62"/>
      <c r="F143" s="63"/>
    </row>
    <row r="144" spans="1:6" ht="16.899999999999999" customHeight="1">
      <c r="A144" s="22"/>
      <c r="B144" s="23"/>
      <c r="C144" s="24"/>
      <c r="D144" s="62"/>
      <c r="E144" s="62"/>
      <c r="F144" s="63"/>
    </row>
    <row r="145" spans="1:6" ht="16.149999999999999" customHeight="1">
      <c r="A145" s="22"/>
      <c r="B145" s="23"/>
      <c r="C145" s="24"/>
      <c r="D145" s="62"/>
      <c r="E145" s="62"/>
      <c r="F145" s="63"/>
    </row>
    <row r="146" spans="1:6" ht="16.149999999999999" customHeight="1">
      <c r="A146" s="22"/>
      <c r="B146" s="23"/>
      <c r="C146" s="24"/>
      <c r="D146" s="62"/>
      <c r="E146" s="62"/>
      <c r="F146" s="63"/>
    </row>
    <row r="147" spans="1:6" ht="16.899999999999999" customHeight="1">
      <c r="A147" s="22"/>
      <c r="B147" s="23"/>
      <c r="C147" s="24"/>
      <c r="D147" s="62"/>
      <c r="E147" s="62"/>
      <c r="F147" s="63"/>
    </row>
    <row r="148" spans="1:6" ht="16.149999999999999" customHeight="1">
      <c r="A148" s="22"/>
      <c r="B148" s="23"/>
      <c r="C148" s="24"/>
      <c r="D148" s="62"/>
      <c r="E148" s="62"/>
      <c r="F148" s="63"/>
    </row>
    <row r="149" spans="1:6" ht="16.149999999999999" customHeight="1">
      <c r="A149" s="22"/>
      <c r="B149" s="23"/>
      <c r="C149" s="24"/>
      <c r="D149" s="62"/>
      <c r="E149" s="62"/>
      <c r="F149" s="63"/>
    </row>
    <row r="150" spans="1:6" ht="16.899999999999999" customHeight="1">
      <c r="A150" s="22"/>
      <c r="B150" s="23"/>
      <c r="C150" s="24"/>
      <c r="D150" s="62"/>
      <c r="E150" s="62"/>
      <c r="F150" s="63"/>
    </row>
    <row r="151" spans="1:6" ht="16.149999999999999" customHeight="1">
      <c r="A151" s="22"/>
      <c r="B151" s="23"/>
      <c r="C151" s="24"/>
      <c r="D151" s="62"/>
      <c r="E151" s="62"/>
      <c r="F151" s="63"/>
    </row>
    <row r="152" spans="1:6" ht="16.149999999999999" customHeight="1">
      <c r="A152" s="22"/>
      <c r="B152" s="23"/>
      <c r="C152" s="24"/>
      <c r="D152" s="62"/>
      <c r="E152" s="62"/>
      <c r="F152" s="63"/>
    </row>
    <row r="153" spans="1:6" ht="16.899999999999999" customHeight="1">
      <c r="A153" s="22"/>
      <c r="B153" s="23"/>
      <c r="C153" s="24"/>
      <c r="D153" s="62"/>
      <c r="E153" s="62"/>
      <c r="F153" s="63"/>
    </row>
    <row r="154" spans="1:6" ht="16.149999999999999" customHeight="1">
      <c r="A154" s="22"/>
      <c r="B154" s="23"/>
      <c r="C154" s="24"/>
      <c r="D154" s="62"/>
      <c r="E154" s="62"/>
      <c r="F154" s="63"/>
    </row>
    <row r="155" spans="1:6" ht="16.899999999999999" customHeight="1">
      <c r="A155" s="22"/>
      <c r="B155" s="23"/>
      <c r="C155" s="24"/>
      <c r="D155" s="62"/>
      <c r="E155" s="62"/>
      <c r="F155" s="63"/>
    </row>
    <row r="156" spans="1:6" ht="16.149999999999999" customHeight="1">
      <c r="A156" s="22"/>
      <c r="B156" s="23"/>
      <c r="C156" s="24"/>
      <c r="D156" s="62"/>
      <c r="E156" s="62"/>
      <c r="F156" s="63"/>
    </row>
    <row r="157" spans="1:6" ht="16.149999999999999" customHeight="1">
      <c r="A157" s="22"/>
      <c r="B157" s="23"/>
      <c r="C157" s="24"/>
      <c r="D157" s="62"/>
      <c r="E157" s="62"/>
      <c r="F157" s="63"/>
    </row>
    <row r="158" spans="1:6" ht="16.899999999999999" customHeight="1">
      <c r="A158" s="22"/>
      <c r="B158" s="23"/>
      <c r="C158" s="24"/>
      <c r="D158" s="62"/>
      <c r="E158" s="62"/>
      <c r="F158" s="63"/>
    </row>
    <row r="159" spans="1:6" ht="16.149999999999999" customHeight="1">
      <c r="A159" s="22"/>
      <c r="B159" s="23"/>
      <c r="C159" s="24"/>
      <c r="D159" s="62"/>
      <c r="E159" s="62"/>
      <c r="F159" s="63"/>
    </row>
    <row r="160" spans="1:6" ht="16.149999999999999" customHeight="1">
      <c r="A160" s="22"/>
      <c r="B160" s="23"/>
      <c r="C160" s="24"/>
      <c r="D160" s="62"/>
      <c r="E160" s="62"/>
      <c r="F160" s="63"/>
    </row>
    <row r="161" spans="1:6" ht="16.899999999999999" customHeight="1">
      <c r="A161" s="22"/>
      <c r="B161" s="23"/>
      <c r="C161" s="24"/>
      <c r="D161" s="62"/>
      <c r="E161" s="62"/>
      <c r="F161" s="63"/>
    </row>
    <row r="162" spans="1:6" ht="16.149999999999999" customHeight="1">
      <c r="A162" s="22"/>
      <c r="B162" s="23"/>
      <c r="C162" s="24"/>
      <c r="D162" s="62"/>
      <c r="E162" s="62"/>
      <c r="F162" s="63"/>
    </row>
    <row r="163" spans="1:6" ht="16.149999999999999" customHeight="1">
      <c r="A163" s="22"/>
      <c r="B163" s="23"/>
      <c r="C163" s="24"/>
      <c r="D163" s="62"/>
      <c r="E163" s="62"/>
      <c r="F163" s="63"/>
    </row>
    <row r="164" spans="1:6" ht="16.899999999999999" customHeight="1">
      <c r="A164" s="22"/>
      <c r="B164" s="23"/>
      <c r="C164" s="24"/>
      <c r="D164" s="62"/>
      <c r="E164" s="62"/>
      <c r="F164" s="63"/>
    </row>
    <row r="165" spans="1:6" ht="16.149999999999999" customHeight="1">
      <c r="A165" s="22"/>
      <c r="B165" s="23"/>
      <c r="C165" s="24"/>
      <c r="D165" s="62"/>
      <c r="E165" s="62"/>
      <c r="F165" s="63"/>
    </row>
    <row r="166" spans="1:6" ht="16.149999999999999" customHeight="1">
      <c r="A166" s="22"/>
      <c r="B166" s="23"/>
      <c r="C166" s="24"/>
      <c r="D166" s="62"/>
      <c r="E166" s="62"/>
      <c r="F166" s="63"/>
    </row>
    <row r="167" spans="1:6" ht="16.899999999999999" customHeight="1">
      <c r="A167" s="22"/>
      <c r="B167" s="23"/>
      <c r="C167" s="24"/>
      <c r="D167" s="62"/>
      <c r="E167" s="62"/>
      <c r="F167" s="63"/>
    </row>
    <row r="168" spans="1:6" ht="16.149999999999999" customHeight="1">
      <c r="A168" s="22"/>
      <c r="B168" s="23"/>
      <c r="C168" s="24"/>
      <c r="D168" s="62"/>
      <c r="E168" s="62"/>
      <c r="F168" s="63"/>
    </row>
    <row r="169" spans="1:6" ht="16.149999999999999" customHeight="1">
      <c r="A169" s="22"/>
      <c r="B169" s="23"/>
      <c r="C169" s="24"/>
      <c r="D169" s="62"/>
      <c r="E169" s="62"/>
      <c r="F169" s="63"/>
    </row>
    <row r="170" spans="1:6" ht="33" customHeight="1">
      <c r="A170" s="64"/>
      <c r="B170" s="65" t="s">
        <v>118</v>
      </c>
      <c r="C170" s="66" t="s">
        <v>23</v>
      </c>
      <c r="D170" s="92"/>
      <c r="E170" s="92"/>
      <c r="F170" s="92"/>
    </row>
    <row r="171" spans="1:6" ht="16.149999999999999" customHeight="1">
      <c r="A171" s="84"/>
      <c r="B171" s="84"/>
      <c r="C171" s="84"/>
      <c r="D171" s="84"/>
      <c r="E171" s="84"/>
      <c r="F171" s="84"/>
    </row>
    <row r="172" spans="1:6" ht="16.899999999999999" customHeight="1">
      <c r="A172" s="84"/>
      <c r="B172" s="84"/>
      <c r="C172" s="84"/>
      <c r="D172" s="84"/>
      <c r="E172" s="84"/>
      <c r="F172" s="84"/>
    </row>
    <row r="173" spans="1:6" ht="33" customHeight="1">
      <c r="A173" s="82" t="s">
        <v>41</v>
      </c>
      <c r="B173" s="82"/>
      <c r="C173" s="82"/>
      <c r="D173" s="82"/>
      <c r="E173" s="82"/>
      <c r="F173" s="82"/>
    </row>
    <row r="174" spans="1:6" ht="16.899999999999999" customHeight="1">
      <c r="A174" s="84" t="s">
        <v>42</v>
      </c>
      <c r="B174" s="84"/>
      <c r="C174" s="84"/>
      <c r="D174" s="84"/>
      <c r="E174" s="84" t="s">
        <v>43</v>
      </c>
      <c r="F174" s="84"/>
    </row>
    <row r="175" spans="1:6" ht="33" customHeight="1">
      <c r="A175" s="91" t="s">
        <v>26</v>
      </c>
      <c r="B175" s="91"/>
      <c r="C175" s="91"/>
      <c r="D175" s="91"/>
      <c r="E175" s="91"/>
      <c r="F175" s="91"/>
    </row>
    <row r="176" spans="1:6" ht="16.899999999999999" customHeight="1">
      <c r="A176" s="46" t="s">
        <v>44</v>
      </c>
      <c r="B176" s="47" t="s">
        <v>45</v>
      </c>
      <c r="C176" s="47" t="s">
        <v>46</v>
      </c>
      <c r="D176" s="47" t="s">
        <v>47</v>
      </c>
      <c r="E176" s="47" t="s">
        <v>48</v>
      </c>
      <c r="F176" s="61" t="s">
        <v>49</v>
      </c>
    </row>
    <row r="177" spans="1:6" ht="16.149999999999999" customHeight="1">
      <c r="A177" s="22" t="s">
        <v>119</v>
      </c>
      <c r="B177" s="23" t="s">
        <v>120</v>
      </c>
      <c r="C177" s="24"/>
      <c r="D177" s="62"/>
      <c r="E177" s="62"/>
      <c r="F177" s="63"/>
    </row>
    <row r="178" spans="1:6" ht="16.899999999999999" customHeight="1">
      <c r="A178" s="22" t="s">
        <v>121</v>
      </c>
      <c r="B178" s="23" t="s">
        <v>122</v>
      </c>
      <c r="C178" s="24"/>
      <c r="D178" s="62"/>
      <c r="E178" s="62"/>
      <c r="F178" s="63"/>
    </row>
    <row r="179" spans="1:6" ht="16.149999999999999" customHeight="1">
      <c r="A179" s="22" t="s">
        <v>54</v>
      </c>
      <c r="B179" s="23" t="s">
        <v>123</v>
      </c>
      <c r="C179" s="24" t="s">
        <v>115</v>
      </c>
      <c r="D179" s="62" t="s">
        <v>124</v>
      </c>
      <c r="E179" s="62" t="s">
        <v>125</v>
      </c>
      <c r="F179" s="63" t="s">
        <v>126</v>
      </c>
    </row>
    <row r="180" spans="1:6" ht="16.149999999999999" customHeight="1">
      <c r="A180" s="22" t="s">
        <v>127</v>
      </c>
      <c r="B180" s="23" t="s">
        <v>128</v>
      </c>
      <c r="C180" s="24" t="s">
        <v>129</v>
      </c>
      <c r="D180" s="62" t="s">
        <v>130</v>
      </c>
      <c r="E180" s="62" t="s">
        <v>131</v>
      </c>
      <c r="F180" s="63" t="s">
        <v>132</v>
      </c>
    </row>
    <row r="181" spans="1:6" ht="16.899999999999999" customHeight="1">
      <c r="A181" s="22" t="s">
        <v>133</v>
      </c>
      <c r="B181" s="23" t="s">
        <v>134</v>
      </c>
      <c r="C181" s="24"/>
      <c r="D181" s="62"/>
      <c r="E181" s="62"/>
      <c r="F181" s="63"/>
    </row>
    <row r="182" spans="1:6" ht="16.149999999999999" customHeight="1">
      <c r="A182" s="22" t="s">
        <v>135</v>
      </c>
      <c r="B182" s="23" t="s">
        <v>136</v>
      </c>
      <c r="C182" s="24"/>
      <c r="D182" s="62"/>
      <c r="E182" s="62"/>
      <c r="F182" s="63"/>
    </row>
    <row r="183" spans="1:6" ht="16.149999999999999" customHeight="1">
      <c r="A183" s="22" t="s">
        <v>54</v>
      </c>
      <c r="B183" s="23" t="s">
        <v>137</v>
      </c>
      <c r="C183" s="24" t="s">
        <v>129</v>
      </c>
      <c r="D183" s="62" t="s">
        <v>57</v>
      </c>
      <c r="E183" s="62" t="s">
        <v>138</v>
      </c>
      <c r="F183" s="63" t="s">
        <v>139</v>
      </c>
    </row>
    <row r="184" spans="1:6" ht="16.899999999999999" customHeight="1">
      <c r="A184" s="22" t="s">
        <v>71</v>
      </c>
      <c r="B184" s="23" t="s">
        <v>140</v>
      </c>
      <c r="C184" s="24" t="s">
        <v>129</v>
      </c>
      <c r="D184" s="62" t="s">
        <v>141</v>
      </c>
      <c r="E184" s="62" t="s">
        <v>142</v>
      </c>
      <c r="F184" s="63" t="s">
        <v>143</v>
      </c>
    </row>
    <row r="185" spans="1:6" ht="16.149999999999999" customHeight="1">
      <c r="A185" s="22" t="s">
        <v>127</v>
      </c>
      <c r="B185" s="23" t="s">
        <v>144</v>
      </c>
      <c r="C185" s="24" t="s">
        <v>129</v>
      </c>
      <c r="D185" s="62" t="s">
        <v>57</v>
      </c>
      <c r="E185" s="62" t="s">
        <v>145</v>
      </c>
      <c r="F185" s="63" t="s">
        <v>146</v>
      </c>
    </row>
    <row r="186" spans="1:6" ht="16.149999999999999" customHeight="1">
      <c r="A186" s="22"/>
      <c r="B186" s="23"/>
      <c r="C186" s="24"/>
      <c r="D186" s="62"/>
      <c r="E186" s="62"/>
      <c r="F186" s="63"/>
    </row>
    <row r="187" spans="1:6" ht="16.899999999999999" customHeight="1">
      <c r="A187" s="22"/>
      <c r="B187" s="23"/>
      <c r="C187" s="24"/>
      <c r="D187" s="62"/>
      <c r="E187" s="62"/>
      <c r="F187" s="63"/>
    </row>
    <row r="188" spans="1:6" ht="16.149999999999999" customHeight="1">
      <c r="A188" s="22"/>
      <c r="B188" s="23"/>
      <c r="C188" s="24"/>
      <c r="D188" s="62"/>
      <c r="E188" s="62"/>
      <c r="F188" s="63"/>
    </row>
    <row r="189" spans="1:6" ht="16.149999999999999" customHeight="1">
      <c r="A189" s="22"/>
      <c r="B189" s="23"/>
      <c r="C189" s="24"/>
      <c r="D189" s="62"/>
      <c r="E189" s="62"/>
      <c r="F189" s="63"/>
    </row>
    <row r="190" spans="1:6" ht="16.899999999999999" customHeight="1">
      <c r="A190" s="22"/>
      <c r="B190" s="23"/>
      <c r="C190" s="24"/>
      <c r="D190" s="62"/>
      <c r="E190" s="62"/>
      <c r="F190" s="63"/>
    </row>
    <row r="191" spans="1:6" ht="16.149999999999999" customHeight="1">
      <c r="A191" s="22"/>
      <c r="B191" s="23"/>
      <c r="C191" s="24"/>
      <c r="D191" s="62"/>
      <c r="E191" s="62"/>
      <c r="F191" s="63"/>
    </row>
    <row r="192" spans="1:6" ht="16.149999999999999" customHeight="1">
      <c r="A192" s="22"/>
      <c r="B192" s="23"/>
      <c r="C192" s="24"/>
      <c r="D192" s="62"/>
      <c r="E192" s="62"/>
      <c r="F192" s="63"/>
    </row>
    <row r="193" spans="1:6" ht="16.899999999999999" customHeight="1">
      <c r="A193" s="22"/>
      <c r="B193" s="23"/>
      <c r="C193" s="24"/>
      <c r="D193" s="62"/>
      <c r="E193" s="62"/>
      <c r="F193" s="63"/>
    </row>
    <row r="194" spans="1:6" ht="16.149999999999999" customHeight="1">
      <c r="A194" s="22"/>
      <c r="B194" s="23"/>
      <c r="C194" s="24"/>
      <c r="D194" s="62"/>
      <c r="E194" s="62"/>
      <c r="F194" s="63"/>
    </row>
    <row r="195" spans="1:6" ht="16.149999999999999" customHeight="1">
      <c r="A195" s="22"/>
      <c r="B195" s="23"/>
      <c r="C195" s="24"/>
      <c r="D195" s="62"/>
      <c r="E195" s="62"/>
      <c r="F195" s="63"/>
    </row>
    <row r="196" spans="1:6" ht="16.899999999999999" customHeight="1">
      <c r="A196" s="22"/>
      <c r="B196" s="23"/>
      <c r="C196" s="24"/>
      <c r="D196" s="62"/>
      <c r="E196" s="62"/>
      <c r="F196" s="63"/>
    </row>
    <row r="197" spans="1:6" ht="16.149999999999999" customHeight="1">
      <c r="A197" s="22"/>
      <c r="B197" s="23"/>
      <c r="C197" s="24"/>
      <c r="D197" s="62"/>
      <c r="E197" s="62"/>
      <c r="F197" s="63"/>
    </row>
    <row r="198" spans="1:6" ht="16.899999999999999" customHeight="1">
      <c r="A198" s="22"/>
      <c r="B198" s="23"/>
      <c r="C198" s="24"/>
      <c r="D198" s="62"/>
      <c r="E198" s="62"/>
      <c r="F198" s="63"/>
    </row>
    <row r="199" spans="1:6" ht="16.149999999999999" customHeight="1">
      <c r="A199" s="22"/>
      <c r="B199" s="23"/>
      <c r="C199" s="24"/>
      <c r="D199" s="62"/>
      <c r="E199" s="62"/>
      <c r="F199" s="63"/>
    </row>
    <row r="200" spans="1:6" ht="16.149999999999999" customHeight="1">
      <c r="A200" s="22"/>
      <c r="B200" s="23"/>
      <c r="C200" s="24"/>
      <c r="D200" s="62"/>
      <c r="E200" s="62"/>
      <c r="F200" s="63"/>
    </row>
    <row r="201" spans="1:6" ht="16.899999999999999" customHeight="1">
      <c r="A201" s="22"/>
      <c r="B201" s="23"/>
      <c r="C201" s="24"/>
      <c r="D201" s="62"/>
      <c r="E201" s="62"/>
      <c r="F201" s="63"/>
    </row>
    <row r="202" spans="1:6" ht="16.149999999999999" customHeight="1">
      <c r="A202" s="22"/>
      <c r="B202" s="23"/>
      <c r="C202" s="24"/>
      <c r="D202" s="62"/>
      <c r="E202" s="62"/>
      <c r="F202" s="63"/>
    </row>
    <row r="203" spans="1:6" ht="16.149999999999999" customHeight="1">
      <c r="A203" s="22"/>
      <c r="B203" s="23"/>
      <c r="C203" s="24"/>
      <c r="D203" s="62"/>
      <c r="E203" s="62"/>
      <c r="F203" s="63"/>
    </row>
    <row r="204" spans="1:6" ht="16.899999999999999" customHeight="1">
      <c r="A204" s="22"/>
      <c r="B204" s="23"/>
      <c r="C204" s="24"/>
      <c r="D204" s="62"/>
      <c r="E204" s="62"/>
      <c r="F204" s="63"/>
    </row>
    <row r="205" spans="1:6" ht="16.149999999999999" customHeight="1">
      <c r="A205" s="22"/>
      <c r="B205" s="23"/>
      <c r="C205" s="24"/>
      <c r="D205" s="62"/>
      <c r="E205" s="62"/>
      <c r="F205" s="63"/>
    </row>
    <row r="206" spans="1:6" ht="16.149999999999999" customHeight="1">
      <c r="A206" s="22"/>
      <c r="B206" s="23"/>
      <c r="C206" s="24"/>
      <c r="D206" s="62"/>
      <c r="E206" s="62"/>
      <c r="F206" s="63"/>
    </row>
    <row r="207" spans="1:6" ht="16.899999999999999" customHeight="1">
      <c r="A207" s="22"/>
      <c r="B207" s="23"/>
      <c r="C207" s="24"/>
      <c r="D207" s="62"/>
      <c r="E207" s="62"/>
      <c r="F207" s="63"/>
    </row>
    <row r="208" spans="1:6" ht="16.149999999999999" customHeight="1">
      <c r="A208" s="22"/>
      <c r="B208" s="23"/>
      <c r="C208" s="24"/>
      <c r="D208" s="62"/>
      <c r="E208" s="62"/>
      <c r="F208" s="63"/>
    </row>
    <row r="209" spans="1:6" ht="16.149999999999999" customHeight="1">
      <c r="A209" s="22"/>
      <c r="B209" s="23"/>
      <c r="C209" s="24"/>
      <c r="D209" s="62"/>
      <c r="E209" s="62"/>
      <c r="F209" s="63"/>
    </row>
    <row r="210" spans="1:6" ht="16.899999999999999" customHeight="1">
      <c r="A210" s="22"/>
      <c r="B210" s="23"/>
      <c r="C210" s="24"/>
      <c r="D210" s="62"/>
      <c r="E210" s="62"/>
      <c r="F210" s="63"/>
    </row>
    <row r="211" spans="1:6" ht="16.149999999999999" customHeight="1">
      <c r="A211" s="22"/>
      <c r="B211" s="23"/>
      <c r="C211" s="24"/>
      <c r="D211" s="62"/>
      <c r="E211" s="62"/>
      <c r="F211" s="63"/>
    </row>
    <row r="212" spans="1:6" ht="16.149999999999999" customHeight="1">
      <c r="A212" s="22"/>
      <c r="B212" s="23"/>
      <c r="C212" s="24"/>
      <c r="D212" s="62"/>
      <c r="E212" s="62"/>
      <c r="F212" s="63"/>
    </row>
    <row r="213" spans="1:6" ht="33" customHeight="1">
      <c r="A213" s="64"/>
      <c r="B213" s="65" t="s">
        <v>147</v>
      </c>
      <c r="C213" s="66" t="s">
        <v>27</v>
      </c>
      <c r="D213" s="92"/>
      <c r="E213" s="92"/>
      <c r="F213" s="92"/>
    </row>
    <row r="214" spans="1:6" ht="16.149999999999999" customHeight="1">
      <c r="A214" s="84"/>
      <c r="B214" s="84"/>
      <c r="C214" s="84"/>
      <c r="D214" s="84"/>
      <c r="E214" s="84"/>
      <c r="F214" s="84"/>
    </row>
    <row r="215" spans="1:6" ht="16.899999999999999" customHeight="1">
      <c r="A215" s="84"/>
      <c r="B215" s="84"/>
      <c r="C215" s="84"/>
      <c r="D215" s="84"/>
      <c r="E215" s="84"/>
      <c r="F215" s="84"/>
    </row>
    <row r="225" spans="1:9">
      <c r="A225" s="67" t="s">
        <v>71</v>
      </c>
      <c r="B225" s="68" t="s">
        <v>72</v>
      </c>
      <c r="C225" s="69" t="s">
        <v>73</v>
      </c>
      <c r="D225" s="70" t="s">
        <v>74</v>
      </c>
      <c r="E225" s="70" t="s">
        <v>75</v>
      </c>
      <c r="F225" s="71" t="s">
        <v>15</v>
      </c>
      <c r="G225">
        <f>E225*0.9</f>
        <v>2.6909999999999998</v>
      </c>
      <c r="H225">
        <f>D225*G225</f>
        <v>13228.956</v>
      </c>
      <c r="I225">
        <v>646.94399999999996</v>
      </c>
    </row>
    <row r="226" spans="1:9">
      <c r="A226" s="67" t="s">
        <v>54</v>
      </c>
      <c r="B226" s="68" t="s">
        <v>123</v>
      </c>
      <c r="C226" s="69" t="s">
        <v>115</v>
      </c>
      <c r="D226" s="70" t="s">
        <v>124</v>
      </c>
      <c r="E226" s="70" t="s">
        <v>125</v>
      </c>
      <c r="F226" s="71" t="s">
        <v>126</v>
      </c>
      <c r="G226">
        <f t="shared" ref="G226:G231" si="0">E226*0.9</f>
        <v>143.27099999999999</v>
      </c>
      <c r="H226">
        <f t="shared" ref="H226:H231" si="1">D226*G226</f>
        <v>15473.268</v>
      </c>
      <c r="I226">
        <f t="shared" ref="I226:I231" si="2">E226*0.8</f>
        <v>127.352</v>
      </c>
    </row>
    <row r="227" spans="1:9">
      <c r="A227" s="67" t="s">
        <v>127</v>
      </c>
      <c r="B227" s="68" t="s">
        <v>128</v>
      </c>
      <c r="C227" s="69" t="s">
        <v>129</v>
      </c>
      <c r="D227" s="70" t="s">
        <v>130</v>
      </c>
      <c r="E227" s="70" t="s">
        <v>131</v>
      </c>
      <c r="F227" s="71" t="s">
        <v>132</v>
      </c>
      <c r="G227">
        <f t="shared" si="0"/>
        <v>109.8</v>
      </c>
      <c r="H227">
        <f t="shared" si="1"/>
        <v>658.8</v>
      </c>
      <c r="I227">
        <f t="shared" si="2"/>
        <v>97.6</v>
      </c>
    </row>
    <row r="228" spans="1:9">
      <c r="A228" s="67" t="s">
        <v>54</v>
      </c>
      <c r="B228" s="68" t="s">
        <v>137</v>
      </c>
      <c r="C228" s="69" t="s">
        <v>129</v>
      </c>
      <c r="D228" s="70" t="s">
        <v>57</v>
      </c>
      <c r="E228" s="70" t="s">
        <v>138</v>
      </c>
      <c r="F228" s="71" t="s">
        <v>139</v>
      </c>
      <c r="G228">
        <f t="shared" si="0"/>
        <v>2654.1</v>
      </c>
      <c r="H228">
        <f t="shared" si="1"/>
        <v>2654.1</v>
      </c>
      <c r="I228">
        <f t="shared" si="2"/>
        <v>2359.1999999999998</v>
      </c>
    </row>
    <row r="229" spans="1:9">
      <c r="A229" s="67" t="s">
        <v>71</v>
      </c>
      <c r="B229" s="68" t="s">
        <v>140</v>
      </c>
      <c r="C229" s="69" t="s">
        <v>129</v>
      </c>
      <c r="D229" s="70" t="s">
        <v>141</v>
      </c>
      <c r="E229" s="70" t="s">
        <v>142</v>
      </c>
      <c r="F229" s="71" t="s">
        <v>143</v>
      </c>
      <c r="G229">
        <f t="shared" si="0"/>
        <v>911.7</v>
      </c>
      <c r="H229">
        <f t="shared" si="1"/>
        <v>1823.4</v>
      </c>
      <c r="I229">
        <f t="shared" si="2"/>
        <v>810.4</v>
      </c>
    </row>
    <row r="230" spans="1:9">
      <c r="A230" s="67" t="s">
        <v>127</v>
      </c>
      <c r="B230" s="68" t="s">
        <v>144</v>
      </c>
      <c r="C230" s="69" t="s">
        <v>129</v>
      </c>
      <c r="D230" s="70" t="s">
        <v>57</v>
      </c>
      <c r="E230" s="70" t="s">
        <v>145</v>
      </c>
      <c r="F230" s="71" t="s">
        <v>146</v>
      </c>
      <c r="G230">
        <f t="shared" si="0"/>
        <v>853.2</v>
      </c>
      <c r="H230">
        <f t="shared" si="1"/>
        <v>853.2</v>
      </c>
      <c r="I230">
        <f t="shared" si="2"/>
        <v>758.4</v>
      </c>
    </row>
    <row r="231" spans="1:9">
      <c r="A231" s="67" t="s">
        <v>54</v>
      </c>
      <c r="B231" s="68" t="s">
        <v>83</v>
      </c>
      <c r="C231" s="69" t="s">
        <v>73</v>
      </c>
      <c r="D231" s="70" t="s">
        <v>84</v>
      </c>
      <c r="E231" s="70" t="s">
        <v>85</v>
      </c>
      <c r="F231" s="71" t="s">
        <v>86</v>
      </c>
      <c r="G231">
        <f t="shared" si="0"/>
        <v>18.548999999999999</v>
      </c>
      <c r="H231">
        <f t="shared" si="1"/>
        <v>4767.0929999999998</v>
      </c>
      <c r="I231">
        <f t="shared" si="2"/>
        <v>16.488</v>
      </c>
    </row>
    <row r="232" spans="1:9">
      <c r="A232" s="67" t="s">
        <v>87</v>
      </c>
      <c r="B232" s="68" t="s">
        <v>88</v>
      </c>
      <c r="C232" s="69"/>
      <c r="D232" s="70"/>
      <c r="E232" s="70"/>
      <c r="F232" s="71"/>
    </row>
    <row r="233" spans="1:9">
      <c r="A233" s="67" t="s">
        <v>89</v>
      </c>
      <c r="B233" s="68" t="s">
        <v>88</v>
      </c>
      <c r="C233" s="69"/>
      <c r="D233" s="70"/>
      <c r="E233" s="70"/>
      <c r="F233" s="71"/>
    </row>
    <row r="234" spans="1:9">
      <c r="A234" s="67" t="s">
        <v>54</v>
      </c>
      <c r="B234" s="68" t="s">
        <v>90</v>
      </c>
      <c r="C234" s="69" t="s">
        <v>91</v>
      </c>
      <c r="D234" s="70" t="s">
        <v>92</v>
      </c>
      <c r="E234" s="70" t="s">
        <v>93</v>
      </c>
      <c r="F234" s="71" t="s">
        <v>94</v>
      </c>
    </row>
    <row r="235" spans="1:9">
      <c r="A235" s="67" t="s">
        <v>95</v>
      </c>
      <c r="B235" s="68" t="s">
        <v>96</v>
      </c>
      <c r="C235" s="69"/>
      <c r="D235" s="70"/>
      <c r="E235" s="70"/>
      <c r="F235" s="71"/>
    </row>
    <row r="236" spans="1:9">
      <c r="A236" s="67" t="s">
        <v>71</v>
      </c>
      <c r="B236" s="68" t="s">
        <v>97</v>
      </c>
      <c r="C236" s="69" t="s">
        <v>98</v>
      </c>
      <c r="D236" s="70" t="s">
        <v>99</v>
      </c>
      <c r="E236" s="70" t="s">
        <v>100</v>
      </c>
      <c r="F236" s="71" t="s">
        <v>101</v>
      </c>
    </row>
    <row r="237" spans="1:9">
      <c r="A237" s="67" t="s">
        <v>102</v>
      </c>
      <c r="B237" s="68" t="s">
        <v>103</v>
      </c>
      <c r="C237" s="69"/>
      <c r="D237" s="70"/>
      <c r="E237" s="70"/>
      <c r="F237" s="71"/>
    </row>
    <row r="238" spans="1:9">
      <c r="A238" s="72"/>
      <c r="B238" s="73"/>
      <c r="C238" s="74"/>
      <c r="D238" s="75"/>
      <c r="E238" s="75"/>
      <c r="F238" s="76"/>
    </row>
    <row r="239" spans="1:9">
      <c r="A239" s="69" t="s">
        <v>104</v>
      </c>
      <c r="B239" s="68" t="s">
        <v>105</v>
      </c>
      <c r="C239" s="69" t="s">
        <v>91</v>
      </c>
      <c r="D239" s="70" t="s">
        <v>106</v>
      </c>
      <c r="E239" s="70" t="s">
        <v>107</v>
      </c>
      <c r="F239" s="70" t="s">
        <v>108</v>
      </c>
      <c r="G239" s="7"/>
    </row>
    <row r="240" spans="1:9">
      <c r="A240" s="69"/>
      <c r="B240" s="68"/>
      <c r="C240" s="69"/>
      <c r="D240" s="70"/>
      <c r="E240" s="70"/>
      <c r="F240" s="70"/>
      <c r="G240" s="7"/>
    </row>
    <row r="241" spans="1:9">
      <c r="A241" s="69"/>
      <c r="B241" s="68"/>
      <c r="C241" s="69"/>
      <c r="D241" s="70"/>
      <c r="E241" s="70"/>
      <c r="F241" s="70"/>
      <c r="G241" s="7"/>
    </row>
    <row r="242" spans="1:9">
      <c r="A242" s="7"/>
      <c r="B242" s="68" t="s">
        <v>90</v>
      </c>
      <c r="C242" s="69" t="s">
        <v>91</v>
      </c>
      <c r="D242" s="12">
        <f>D234+D239</f>
        <v>1034.5999999999999</v>
      </c>
      <c r="E242" s="7">
        <v>654.53507999999999</v>
      </c>
      <c r="F242" s="7">
        <f>D242*E242</f>
        <v>677181.99376800004</v>
      </c>
      <c r="G242" s="7"/>
      <c r="H242">
        <v>654.54</v>
      </c>
      <c r="I242">
        <f>D242*H242</f>
        <v>677187.08400000003</v>
      </c>
    </row>
    <row r="243" spans="1:9">
      <c r="A243" s="7"/>
      <c r="B243" s="68" t="s">
        <v>72</v>
      </c>
      <c r="C243" s="69" t="s">
        <v>73</v>
      </c>
      <c r="D243" s="70" t="s">
        <v>74</v>
      </c>
      <c r="E243" s="7">
        <v>2.6909999999999998</v>
      </c>
      <c r="F243" s="7">
        <v>13228.956</v>
      </c>
      <c r="G243" s="7"/>
      <c r="H243">
        <v>2.42</v>
      </c>
      <c r="I243">
        <f t="shared" ref="I243:I249" si="3">D243*H243</f>
        <v>11896.72</v>
      </c>
    </row>
    <row r="244" spans="1:9">
      <c r="A244" s="7"/>
      <c r="B244" s="68" t="s">
        <v>123</v>
      </c>
      <c r="C244" s="69" t="s">
        <v>115</v>
      </c>
      <c r="D244" s="70" t="s">
        <v>124</v>
      </c>
      <c r="E244" s="7">
        <v>143.27099999999999</v>
      </c>
      <c r="F244" s="7">
        <v>15473.268</v>
      </c>
      <c r="G244" s="7"/>
      <c r="H244">
        <v>128.94</v>
      </c>
      <c r="I244">
        <f t="shared" si="3"/>
        <v>13925.52</v>
      </c>
    </row>
    <row r="245" spans="1:9">
      <c r="A245" s="7"/>
      <c r="B245" s="68" t="s">
        <v>128</v>
      </c>
      <c r="C245" s="69" t="s">
        <v>129</v>
      </c>
      <c r="D245" s="70" t="s">
        <v>130</v>
      </c>
      <c r="E245" s="7">
        <v>109.8</v>
      </c>
      <c r="F245" s="7">
        <v>658.8</v>
      </c>
      <c r="G245" s="7"/>
      <c r="H245">
        <v>98.82</v>
      </c>
      <c r="I245">
        <f t="shared" si="3"/>
        <v>592.91999999999996</v>
      </c>
    </row>
    <row r="246" spans="1:9">
      <c r="A246" s="7"/>
      <c r="B246" s="68" t="s">
        <v>137</v>
      </c>
      <c r="C246" s="69" t="s">
        <v>129</v>
      </c>
      <c r="D246" s="70" t="s">
        <v>57</v>
      </c>
      <c r="E246" s="7">
        <v>2654.1</v>
      </c>
      <c r="F246" s="7">
        <v>2654.1</v>
      </c>
      <c r="G246" s="7"/>
      <c r="H246">
        <v>2388.69</v>
      </c>
      <c r="I246">
        <f t="shared" si="3"/>
        <v>2388.69</v>
      </c>
    </row>
    <row r="247" spans="1:9">
      <c r="A247" s="7"/>
      <c r="B247" s="68" t="s">
        <v>140</v>
      </c>
      <c r="C247" s="69" t="s">
        <v>129</v>
      </c>
      <c r="D247" s="70" t="s">
        <v>141</v>
      </c>
      <c r="E247" s="7">
        <v>911.7</v>
      </c>
      <c r="F247" s="7">
        <v>1823.4</v>
      </c>
      <c r="G247" s="7"/>
      <c r="H247">
        <v>820.53</v>
      </c>
      <c r="I247">
        <f t="shared" si="3"/>
        <v>1641.06</v>
      </c>
    </row>
    <row r="248" spans="1:9">
      <c r="A248" s="7"/>
      <c r="B248" s="68" t="s">
        <v>144</v>
      </c>
      <c r="C248" s="69" t="s">
        <v>129</v>
      </c>
      <c r="D248" s="70" t="s">
        <v>57</v>
      </c>
      <c r="E248" s="7">
        <v>853.2</v>
      </c>
      <c r="F248" s="7">
        <v>853.2</v>
      </c>
      <c r="G248" s="7"/>
      <c r="H248">
        <v>767.88</v>
      </c>
      <c r="I248">
        <f t="shared" si="3"/>
        <v>767.88</v>
      </c>
    </row>
    <row r="249" spans="1:9">
      <c r="A249" s="7"/>
      <c r="B249" s="68" t="s">
        <v>83</v>
      </c>
      <c r="C249" s="69" t="s">
        <v>73</v>
      </c>
      <c r="D249" s="70" t="s">
        <v>84</v>
      </c>
      <c r="E249" s="7">
        <v>18.548999999999999</v>
      </c>
      <c r="F249" s="7">
        <v>4767.0929999999998</v>
      </c>
      <c r="G249" s="7"/>
      <c r="H249">
        <v>16.690000000000001</v>
      </c>
      <c r="I249">
        <f t="shared" si="3"/>
        <v>4289.33</v>
      </c>
    </row>
    <row r="250" spans="1:9" ht="27.95" customHeight="1">
      <c r="A250" s="7"/>
      <c r="B250" s="7"/>
      <c r="C250" s="7"/>
      <c r="D250" s="7"/>
      <c r="E250" s="7"/>
      <c r="F250" s="7">
        <f>SUM(F242:F249)</f>
        <v>716640.81076799997</v>
      </c>
      <c r="G250" s="7"/>
      <c r="I250">
        <f>SUM(I242:I249)</f>
        <v>712689.20400000003</v>
      </c>
    </row>
  </sheetData>
  <mergeCells count="35">
    <mergeCell ref="A175:F175"/>
    <mergeCell ref="D213:F213"/>
    <mergeCell ref="A214:F214"/>
    <mergeCell ref="A215:F215"/>
    <mergeCell ref="D170:F170"/>
    <mergeCell ref="A171:F171"/>
    <mergeCell ref="A172:F172"/>
    <mergeCell ref="A173:F173"/>
    <mergeCell ref="A174:D174"/>
    <mergeCell ref="E174:F174"/>
    <mergeCell ref="A129:F129"/>
    <mergeCell ref="A130:F130"/>
    <mergeCell ref="A131:D131"/>
    <mergeCell ref="E131:F131"/>
    <mergeCell ref="A132:F132"/>
    <mergeCell ref="A88:D88"/>
    <mergeCell ref="E88:F88"/>
    <mergeCell ref="A89:F89"/>
    <mergeCell ref="D127:F127"/>
    <mergeCell ref="A128:F128"/>
    <mergeCell ref="A46:F46"/>
    <mergeCell ref="D84:F84"/>
    <mergeCell ref="A85:F85"/>
    <mergeCell ref="A86:F86"/>
    <mergeCell ref="A87:F87"/>
    <mergeCell ref="A42:F42"/>
    <mergeCell ref="A43:F43"/>
    <mergeCell ref="A44:F44"/>
    <mergeCell ref="A45:D45"/>
    <mergeCell ref="E45:F45"/>
    <mergeCell ref="A1:F1"/>
    <mergeCell ref="A2:D2"/>
    <mergeCell ref="E2:F2"/>
    <mergeCell ref="A3:F3"/>
    <mergeCell ref="D41:F41"/>
  </mergeCells>
  <phoneticPr fontId="11" type="noConversion"/>
  <pageMargins left="0.98" right="0.12" top="0.315" bottom="0.315" header="0" footer="0"/>
  <pageSetup paperSize="9" fitToWidth="0" fitToHeight="0" orientation="portrait"/>
  <headerFooter alignWithMargins="0"/>
  <rowBreaks count="4" manualBreakCount="4">
    <brk id="43" max="16383" man="1"/>
    <brk id="86" max="16383" man="1"/>
    <brk id="129" max="16383" man="1"/>
    <brk id="1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sqref="A1:I1"/>
    </sheetView>
  </sheetViews>
  <sheetFormatPr defaultColWidth="9" defaultRowHeight="14.25"/>
  <cols>
    <col min="1" max="1" width="9.75" customWidth="1"/>
    <col min="2" max="2" width="29.5" customWidth="1"/>
    <col min="3" max="3" width="7.375" customWidth="1"/>
    <col min="4" max="4" width="14.625" customWidth="1"/>
    <col min="5" max="6" width="14.75" customWidth="1"/>
    <col min="7" max="7" width="9.75" customWidth="1"/>
    <col min="8" max="8" width="16" customWidth="1"/>
    <col min="9" max="9" width="6.125" customWidth="1"/>
    <col min="10" max="10" width="20" customWidth="1"/>
  </cols>
  <sheetData>
    <row r="1" spans="1:9" ht="33" customHeight="1">
      <c r="A1" s="82" t="s">
        <v>148</v>
      </c>
      <c r="B1" s="82"/>
      <c r="C1" s="82"/>
      <c r="D1" s="82"/>
      <c r="E1" s="82"/>
      <c r="F1" s="82"/>
      <c r="G1" s="82"/>
      <c r="H1" s="82"/>
      <c r="I1" s="82"/>
    </row>
    <row r="2" spans="1:9" ht="16.149999999999999" customHeight="1">
      <c r="A2" s="84" t="s">
        <v>149</v>
      </c>
      <c r="B2" s="84"/>
      <c r="C2" s="84"/>
      <c r="D2" s="84"/>
      <c r="E2" s="84"/>
      <c r="F2" s="84"/>
      <c r="G2" s="84"/>
      <c r="H2" s="84"/>
      <c r="I2" s="84"/>
    </row>
    <row r="3" spans="1:9" ht="16.899999999999999" customHeight="1">
      <c r="A3" s="84" t="s">
        <v>3</v>
      </c>
      <c r="B3" s="84"/>
      <c r="C3" s="84"/>
      <c r="D3" s="84"/>
      <c r="E3" s="84"/>
      <c r="F3" s="35" t="s">
        <v>150</v>
      </c>
      <c r="G3" s="35" t="s">
        <v>151</v>
      </c>
      <c r="I3" s="36" t="s">
        <v>152</v>
      </c>
    </row>
    <row r="4" spans="1:9" ht="27.95" customHeight="1">
      <c r="A4" s="16" t="s">
        <v>153</v>
      </c>
      <c r="B4" s="17" t="s">
        <v>154</v>
      </c>
      <c r="C4" s="17" t="s">
        <v>46</v>
      </c>
      <c r="D4" s="17" t="s">
        <v>47</v>
      </c>
      <c r="E4" s="18" t="s">
        <v>7</v>
      </c>
      <c r="F4" s="17" t="s">
        <v>155</v>
      </c>
      <c r="G4" s="51" t="s">
        <v>156</v>
      </c>
      <c r="H4" s="93" t="s">
        <v>157</v>
      </c>
      <c r="I4" s="93"/>
    </row>
    <row r="5" spans="1:9" ht="16.149999999999999" customHeight="1">
      <c r="A5" s="59"/>
      <c r="B5" s="23" t="s">
        <v>158</v>
      </c>
      <c r="C5" s="24"/>
      <c r="D5" s="25"/>
      <c r="E5" s="25" t="s">
        <v>30</v>
      </c>
      <c r="F5" s="25"/>
      <c r="G5" s="25" t="s">
        <v>159</v>
      </c>
      <c r="H5" s="94"/>
      <c r="I5" s="94"/>
    </row>
    <row r="6" spans="1:9" ht="16.149999999999999" customHeight="1">
      <c r="A6" s="59"/>
      <c r="B6" s="23" t="s">
        <v>10</v>
      </c>
      <c r="C6" s="24"/>
      <c r="D6" s="25"/>
      <c r="E6" s="25" t="s">
        <v>11</v>
      </c>
      <c r="F6" s="25"/>
      <c r="G6" s="25" t="s">
        <v>160</v>
      </c>
      <c r="H6" s="94"/>
      <c r="I6" s="94"/>
    </row>
    <row r="7" spans="1:9" ht="16.149999999999999" customHeight="1">
      <c r="A7" s="59" t="s">
        <v>50</v>
      </c>
      <c r="B7" s="23" t="s">
        <v>51</v>
      </c>
      <c r="C7" s="24"/>
      <c r="D7" s="25"/>
      <c r="E7" s="25" t="s">
        <v>59</v>
      </c>
      <c r="F7" s="25"/>
      <c r="G7" s="25" t="s">
        <v>161</v>
      </c>
      <c r="H7" s="94"/>
      <c r="I7" s="94"/>
    </row>
    <row r="8" spans="1:9" ht="16.149999999999999" customHeight="1">
      <c r="A8" s="59" t="s">
        <v>52</v>
      </c>
      <c r="B8" s="23" t="s">
        <v>53</v>
      </c>
      <c r="C8" s="24"/>
      <c r="D8" s="25"/>
      <c r="E8" s="25" t="s">
        <v>59</v>
      </c>
      <c r="F8" s="25"/>
      <c r="G8" s="25" t="s">
        <v>161</v>
      </c>
      <c r="H8" s="94"/>
      <c r="I8" s="94"/>
    </row>
    <row r="9" spans="1:9" ht="16.149999999999999" customHeight="1">
      <c r="A9" s="59" t="s">
        <v>54</v>
      </c>
      <c r="B9" s="23" t="s">
        <v>55</v>
      </c>
      <c r="C9" s="24" t="s">
        <v>56</v>
      </c>
      <c r="D9" s="25" t="s">
        <v>57</v>
      </c>
      <c r="E9" s="25" t="s">
        <v>59</v>
      </c>
      <c r="F9" s="25" t="s">
        <v>58</v>
      </c>
      <c r="G9" s="25" t="s">
        <v>161</v>
      </c>
      <c r="H9" s="94" t="s">
        <v>162</v>
      </c>
      <c r="I9" s="94"/>
    </row>
    <row r="10" spans="1:9" ht="16.149999999999999" customHeight="1">
      <c r="A10" s="59" t="s">
        <v>60</v>
      </c>
      <c r="B10" s="23" t="s">
        <v>61</v>
      </c>
      <c r="C10" s="24"/>
      <c r="D10" s="25"/>
      <c r="E10" s="25" t="s">
        <v>65</v>
      </c>
      <c r="F10" s="25"/>
      <c r="G10" s="25" t="s">
        <v>163</v>
      </c>
      <c r="H10" s="94"/>
      <c r="I10" s="94"/>
    </row>
    <row r="11" spans="1:9" ht="16.149999999999999" customHeight="1">
      <c r="A11" s="59" t="s">
        <v>62</v>
      </c>
      <c r="B11" s="23" t="s">
        <v>63</v>
      </c>
      <c r="C11" s="24" t="s">
        <v>56</v>
      </c>
      <c r="D11" s="25" t="s">
        <v>57</v>
      </c>
      <c r="E11" s="25" t="s">
        <v>65</v>
      </c>
      <c r="F11" s="25" t="s">
        <v>64</v>
      </c>
      <c r="G11" s="25" t="s">
        <v>163</v>
      </c>
      <c r="H11" s="94" t="s">
        <v>164</v>
      </c>
      <c r="I11" s="94"/>
    </row>
    <row r="12" spans="1:9" ht="16.149999999999999" customHeight="1">
      <c r="A12" s="59"/>
      <c r="B12" s="23" t="s">
        <v>14</v>
      </c>
      <c r="C12" s="24"/>
      <c r="D12" s="25"/>
      <c r="E12" s="25" t="s">
        <v>15</v>
      </c>
      <c r="F12" s="25"/>
      <c r="G12" s="25" t="s">
        <v>163</v>
      </c>
      <c r="H12" s="94"/>
      <c r="I12" s="94"/>
    </row>
    <row r="13" spans="1:9" ht="16.149999999999999" customHeight="1">
      <c r="A13" s="59" t="s">
        <v>67</v>
      </c>
      <c r="B13" s="23" t="s">
        <v>68</v>
      </c>
      <c r="C13" s="24"/>
      <c r="D13" s="25"/>
      <c r="E13" s="25" t="s">
        <v>15</v>
      </c>
      <c r="F13" s="25"/>
      <c r="G13" s="25" t="s">
        <v>163</v>
      </c>
      <c r="H13" s="94"/>
      <c r="I13" s="94"/>
    </row>
    <row r="14" spans="1:9" ht="16.149999999999999" customHeight="1">
      <c r="A14" s="59" t="s">
        <v>69</v>
      </c>
      <c r="B14" s="23" t="s">
        <v>70</v>
      </c>
      <c r="C14" s="24"/>
      <c r="D14" s="25"/>
      <c r="E14" s="25" t="s">
        <v>15</v>
      </c>
      <c r="F14" s="25"/>
      <c r="G14" s="25" t="s">
        <v>163</v>
      </c>
      <c r="H14" s="94"/>
      <c r="I14" s="94"/>
    </row>
    <row r="15" spans="1:9" ht="16.149999999999999" customHeight="1">
      <c r="A15" s="59" t="s">
        <v>71</v>
      </c>
      <c r="B15" s="23" t="s">
        <v>72</v>
      </c>
      <c r="C15" s="24" t="s">
        <v>73</v>
      </c>
      <c r="D15" s="25" t="s">
        <v>74</v>
      </c>
      <c r="E15" s="25" t="s">
        <v>15</v>
      </c>
      <c r="F15" s="25" t="s">
        <v>75</v>
      </c>
      <c r="G15" s="25" t="s">
        <v>163</v>
      </c>
      <c r="H15" s="94"/>
      <c r="I15" s="94"/>
    </row>
    <row r="16" spans="1:9" ht="16.149999999999999" customHeight="1">
      <c r="A16" s="59"/>
      <c r="B16" s="23" t="s">
        <v>18</v>
      </c>
      <c r="C16" s="24"/>
      <c r="D16" s="25"/>
      <c r="E16" s="25" t="s">
        <v>19</v>
      </c>
      <c r="F16" s="25"/>
      <c r="G16" s="25" t="s">
        <v>165</v>
      </c>
      <c r="H16" s="94"/>
      <c r="I16" s="94"/>
    </row>
    <row r="17" spans="1:9" ht="16.149999999999999" customHeight="1">
      <c r="A17" s="59" t="s">
        <v>77</v>
      </c>
      <c r="B17" s="23" t="s">
        <v>78</v>
      </c>
      <c r="C17" s="24"/>
      <c r="D17" s="25"/>
      <c r="E17" s="25"/>
      <c r="F17" s="25"/>
      <c r="G17" s="25"/>
      <c r="H17" s="94"/>
      <c r="I17" s="94"/>
    </row>
    <row r="18" spans="1:9" ht="16.149999999999999" customHeight="1">
      <c r="A18" s="59" t="s">
        <v>79</v>
      </c>
      <c r="B18" s="23" t="s">
        <v>80</v>
      </c>
      <c r="C18" s="24"/>
      <c r="D18" s="25"/>
      <c r="E18" s="25" t="s">
        <v>86</v>
      </c>
      <c r="F18" s="25"/>
      <c r="G18" s="25" t="s">
        <v>166</v>
      </c>
      <c r="H18" s="94"/>
      <c r="I18" s="94"/>
    </row>
    <row r="19" spans="1:9" ht="16.149999999999999" customHeight="1">
      <c r="A19" s="59" t="s">
        <v>81</v>
      </c>
      <c r="B19" s="23" t="s">
        <v>82</v>
      </c>
      <c r="C19" s="24"/>
      <c r="D19" s="25"/>
      <c r="E19" s="25" t="s">
        <v>86</v>
      </c>
      <c r="F19" s="25"/>
      <c r="G19" s="25" t="s">
        <v>166</v>
      </c>
      <c r="H19" s="94"/>
      <c r="I19" s="94"/>
    </row>
    <row r="20" spans="1:9" ht="16.149999999999999" customHeight="1">
      <c r="A20" s="59" t="s">
        <v>54</v>
      </c>
      <c r="B20" s="23" t="s">
        <v>83</v>
      </c>
      <c r="C20" s="24" t="s">
        <v>73</v>
      </c>
      <c r="D20" s="25" t="s">
        <v>84</v>
      </c>
      <c r="E20" s="25" t="s">
        <v>86</v>
      </c>
      <c r="F20" s="25" t="s">
        <v>85</v>
      </c>
      <c r="G20" s="25" t="s">
        <v>166</v>
      </c>
      <c r="H20" s="94"/>
      <c r="I20" s="94"/>
    </row>
    <row r="21" spans="1:9" ht="16.149999999999999" customHeight="1">
      <c r="A21" s="59" t="s">
        <v>87</v>
      </c>
      <c r="B21" s="23" t="s">
        <v>88</v>
      </c>
      <c r="C21" s="24"/>
      <c r="D21" s="25"/>
      <c r="E21" s="25" t="s">
        <v>167</v>
      </c>
      <c r="F21" s="25"/>
      <c r="G21" s="25" t="s">
        <v>168</v>
      </c>
      <c r="H21" s="94"/>
      <c r="I21" s="94"/>
    </row>
    <row r="22" spans="1:9" ht="16.149999999999999" customHeight="1">
      <c r="A22" s="59" t="s">
        <v>89</v>
      </c>
      <c r="B22" s="23" t="s">
        <v>88</v>
      </c>
      <c r="C22" s="24"/>
      <c r="D22" s="25"/>
      <c r="E22" s="25" t="s">
        <v>94</v>
      </c>
      <c r="F22" s="25"/>
      <c r="G22" s="25" t="s">
        <v>169</v>
      </c>
      <c r="H22" s="94"/>
      <c r="I22" s="94"/>
    </row>
    <row r="23" spans="1:9" ht="16.149999999999999" customHeight="1">
      <c r="A23" s="59" t="s">
        <v>54</v>
      </c>
      <c r="B23" s="23" t="s">
        <v>90</v>
      </c>
      <c r="C23" s="24" t="s">
        <v>91</v>
      </c>
      <c r="D23" s="25" t="s">
        <v>92</v>
      </c>
      <c r="E23" s="25" t="s">
        <v>94</v>
      </c>
      <c r="F23" s="25" t="s">
        <v>93</v>
      </c>
      <c r="G23" s="25" t="s">
        <v>169</v>
      </c>
      <c r="H23" s="94"/>
      <c r="I23" s="94"/>
    </row>
    <row r="24" spans="1:9" ht="16.149999999999999" customHeight="1">
      <c r="A24" s="59" t="s">
        <v>95</v>
      </c>
      <c r="B24" s="23" t="s">
        <v>96</v>
      </c>
      <c r="C24" s="24"/>
      <c r="D24" s="25"/>
      <c r="E24" s="25" t="s">
        <v>101</v>
      </c>
      <c r="F24" s="25"/>
      <c r="G24" s="25" t="s">
        <v>170</v>
      </c>
      <c r="H24" s="94"/>
      <c r="I24" s="94"/>
    </row>
    <row r="25" spans="1:9" ht="16.149999999999999" customHeight="1">
      <c r="A25" s="59" t="s">
        <v>71</v>
      </c>
      <c r="B25" s="23" t="s">
        <v>97</v>
      </c>
      <c r="C25" s="24" t="s">
        <v>98</v>
      </c>
      <c r="D25" s="25" t="s">
        <v>99</v>
      </c>
      <c r="E25" s="25" t="s">
        <v>101</v>
      </c>
      <c r="F25" s="25" t="s">
        <v>100</v>
      </c>
      <c r="G25" s="25" t="s">
        <v>170</v>
      </c>
      <c r="H25" s="94"/>
      <c r="I25" s="94"/>
    </row>
    <row r="26" spans="1:9" ht="16.149999999999999" customHeight="1">
      <c r="A26" s="59" t="s">
        <v>102</v>
      </c>
      <c r="B26" s="23" t="s">
        <v>103</v>
      </c>
      <c r="C26" s="24"/>
      <c r="D26" s="25"/>
      <c r="E26" s="25" t="s">
        <v>108</v>
      </c>
      <c r="F26" s="25"/>
      <c r="G26" s="25" t="s">
        <v>171</v>
      </c>
      <c r="H26" s="94"/>
      <c r="I26" s="94"/>
    </row>
    <row r="27" spans="1:9" ht="16.149999999999999" customHeight="1">
      <c r="A27" s="59" t="s">
        <v>104</v>
      </c>
      <c r="B27" s="23" t="s">
        <v>105</v>
      </c>
      <c r="C27" s="24" t="s">
        <v>91</v>
      </c>
      <c r="D27" s="25" t="s">
        <v>106</v>
      </c>
      <c r="E27" s="25" t="s">
        <v>108</v>
      </c>
      <c r="F27" s="25" t="s">
        <v>107</v>
      </c>
      <c r="G27" s="25" t="s">
        <v>171</v>
      </c>
      <c r="H27" s="94"/>
      <c r="I27" s="94"/>
    </row>
    <row r="28" spans="1:9" ht="16.149999999999999" customHeight="1">
      <c r="A28" s="60"/>
      <c r="B28" s="39" t="s">
        <v>22</v>
      </c>
      <c r="C28" s="40"/>
      <c r="D28" s="41"/>
      <c r="E28" s="41" t="s">
        <v>23</v>
      </c>
      <c r="F28" s="41"/>
      <c r="G28" s="41" t="s">
        <v>172</v>
      </c>
      <c r="H28" s="95"/>
      <c r="I28" s="95"/>
    </row>
    <row r="29" spans="1:9" ht="16.149999999999999" customHeight="1">
      <c r="A29" s="84" t="s">
        <v>173</v>
      </c>
      <c r="B29" s="84"/>
      <c r="C29" s="84"/>
      <c r="D29" s="84"/>
      <c r="E29" s="84"/>
      <c r="F29" s="84" t="s">
        <v>174</v>
      </c>
      <c r="G29" s="84"/>
      <c r="H29" s="84"/>
      <c r="I29" s="84"/>
    </row>
    <row r="30" spans="1:9" ht="9.6" customHeight="1"/>
    <row r="31" spans="1:9" ht="33" customHeight="1">
      <c r="A31" s="82" t="s">
        <v>148</v>
      </c>
      <c r="B31" s="82"/>
      <c r="C31" s="82"/>
      <c r="D31" s="82"/>
      <c r="E31" s="82"/>
      <c r="F31" s="82"/>
      <c r="G31" s="82"/>
      <c r="H31" s="82"/>
      <c r="I31" s="82"/>
    </row>
    <row r="32" spans="1:9" ht="16.149999999999999" customHeight="1">
      <c r="A32" s="84" t="s">
        <v>149</v>
      </c>
      <c r="B32" s="84"/>
      <c r="C32" s="84"/>
      <c r="D32" s="84"/>
      <c r="E32" s="84"/>
      <c r="F32" s="84"/>
      <c r="G32" s="84"/>
      <c r="H32" s="84"/>
      <c r="I32" s="84"/>
    </row>
    <row r="33" spans="1:9" ht="16.899999999999999" customHeight="1">
      <c r="A33" s="84" t="s">
        <v>3</v>
      </c>
      <c r="B33" s="84"/>
      <c r="C33" s="84"/>
      <c r="D33" s="84"/>
      <c r="E33" s="84"/>
      <c r="F33" s="35" t="s">
        <v>175</v>
      </c>
      <c r="G33" s="35" t="s">
        <v>151</v>
      </c>
      <c r="I33" s="36" t="s">
        <v>152</v>
      </c>
    </row>
    <row r="34" spans="1:9" ht="27.95" customHeight="1">
      <c r="A34" s="16" t="s">
        <v>153</v>
      </c>
      <c r="B34" s="17" t="s">
        <v>154</v>
      </c>
      <c r="C34" s="17" t="s">
        <v>46</v>
      </c>
      <c r="D34" s="17" t="s">
        <v>47</v>
      </c>
      <c r="E34" s="18" t="s">
        <v>7</v>
      </c>
      <c r="F34" s="17" t="s">
        <v>155</v>
      </c>
      <c r="G34" s="51" t="s">
        <v>156</v>
      </c>
      <c r="H34" s="93" t="s">
        <v>157</v>
      </c>
      <c r="I34" s="93"/>
    </row>
    <row r="35" spans="1:9" ht="16.149999999999999" customHeight="1">
      <c r="A35" s="59" t="s">
        <v>110</v>
      </c>
      <c r="B35" s="23" t="s">
        <v>111</v>
      </c>
      <c r="C35" s="24"/>
      <c r="D35" s="25"/>
      <c r="E35" s="25" t="s">
        <v>23</v>
      </c>
      <c r="F35" s="25"/>
      <c r="G35" s="25" t="s">
        <v>172</v>
      </c>
      <c r="H35" s="94"/>
      <c r="I35" s="94"/>
    </row>
    <row r="36" spans="1:9" ht="16.149999999999999" customHeight="1">
      <c r="A36" s="59" t="s">
        <v>112</v>
      </c>
      <c r="B36" s="23" t="s">
        <v>113</v>
      </c>
      <c r="C36" s="24"/>
      <c r="D36" s="25"/>
      <c r="E36" s="25" t="s">
        <v>23</v>
      </c>
      <c r="F36" s="25"/>
      <c r="G36" s="25" t="s">
        <v>172</v>
      </c>
      <c r="H36" s="94"/>
      <c r="I36" s="94"/>
    </row>
    <row r="37" spans="1:9" ht="16.149999999999999" customHeight="1">
      <c r="A37" s="59" t="s">
        <v>54</v>
      </c>
      <c r="B37" s="23" t="s">
        <v>114</v>
      </c>
      <c r="C37" s="24" t="s">
        <v>115</v>
      </c>
      <c r="D37" s="25" t="s">
        <v>116</v>
      </c>
      <c r="E37" s="25" t="s">
        <v>23</v>
      </c>
      <c r="F37" s="25" t="s">
        <v>117</v>
      </c>
      <c r="G37" s="25" t="s">
        <v>172</v>
      </c>
      <c r="H37" s="94"/>
      <c r="I37" s="94"/>
    </row>
    <row r="38" spans="1:9" ht="16.149999999999999" customHeight="1">
      <c r="A38" s="59"/>
      <c r="B38" s="23" t="s">
        <v>26</v>
      </c>
      <c r="C38" s="24"/>
      <c r="D38" s="25"/>
      <c r="E38" s="25" t="s">
        <v>27</v>
      </c>
      <c r="F38" s="25"/>
      <c r="G38" s="25" t="s">
        <v>176</v>
      </c>
      <c r="H38" s="94"/>
      <c r="I38" s="94"/>
    </row>
    <row r="39" spans="1:9" ht="16.149999999999999" customHeight="1">
      <c r="A39" s="59" t="s">
        <v>119</v>
      </c>
      <c r="B39" s="23" t="s">
        <v>120</v>
      </c>
      <c r="C39" s="24"/>
      <c r="D39" s="25"/>
      <c r="E39" s="25" t="s">
        <v>177</v>
      </c>
      <c r="F39" s="25"/>
      <c r="G39" s="25" t="s">
        <v>178</v>
      </c>
      <c r="H39" s="94"/>
      <c r="I39" s="94"/>
    </row>
    <row r="40" spans="1:9" ht="16.149999999999999" customHeight="1">
      <c r="A40" s="59" t="s">
        <v>121</v>
      </c>
      <c r="B40" s="23" t="s">
        <v>122</v>
      </c>
      <c r="C40" s="24"/>
      <c r="D40" s="25"/>
      <c r="E40" s="25" t="s">
        <v>177</v>
      </c>
      <c r="F40" s="25"/>
      <c r="G40" s="25" t="s">
        <v>178</v>
      </c>
      <c r="H40" s="94"/>
      <c r="I40" s="94"/>
    </row>
    <row r="41" spans="1:9" ht="16.149999999999999" customHeight="1">
      <c r="A41" s="59" t="s">
        <v>54</v>
      </c>
      <c r="B41" s="23" t="s">
        <v>123</v>
      </c>
      <c r="C41" s="24" t="s">
        <v>115</v>
      </c>
      <c r="D41" s="25" t="s">
        <v>124</v>
      </c>
      <c r="E41" s="25" t="s">
        <v>126</v>
      </c>
      <c r="F41" s="25" t="s">
        <v>125</v>
      </c>
      <c r="G41" s="25" t="s">
        <v>179</v>
      </c>
      <c r="H41" s="94"/>
      <c r="I41" s="94"/>
    </row>
    <row r="42" spans="1:9" ht="16.149999999999999" customHeight="1">
      <c r="A42" s="59" t="s">
        <v>127</v>
      </c>
      <c r="B42" s="23" t="s">
        <v>128</v>
      </c>
      <c r="C42" s="24" t="s">
        <v>129</v>
      </c>
      <c r="D42" s="25" t="s">
        <v>130</v>
      </c>
      <c r="E42" s="25" t="s">
        <v>132</v>
      </c>
      <c r="F42" s="25" t="s">
        <v>131</v>
      </c>
      <c r="G42" s="25" t="s">
        <v>180</v>
      </c>
      <c r="H42" s="94"/>
      <c r="I42" s="94"/>
    </row>
    <row r="43" spans="1:9" ht="16.149999999999999" customHeight="1">
      <c r="A43" s="59" t="s">
        <v>133</v>
      </c>
      <c r="B43" s="23" t="s">
        <v>134</v>
      </c>
      <c r="C43" s="24"/>
      <c r="D43" s="25"/>
      <c r="E43" s="25" t="s">
        <v>181</v>
      </c>
      <c r="F43" s="25"/>
      <c r="G43" s="25" t="s">
        <v>182</v>
      </c>
      <c r="H43" s="94"/>
      <c r="I43" s="94"/>
    </row>
    <row r="44" spans="1:9" ht="16.149999999999999" customHeight="1">
      <c r="A44" s="59" t="s">
        <v>135</v>
      </c>
      <c r="B44" s="23" t="s">
        <v>136</v>
      </c>
      <c r="C44" s="24"/>
      <c r="D44" s="25"/>
      <c r="E44" s="25" t="s">
        <v>181</v>
      </c>
      <c r="F44" s="25"/>
      <c r="G44" s="25" t="s">
        <v>182</v>
      </c>
      <c r="H44" s="94"/>
      <c r="I44" s="94"/>
    </row>
    <row r="45" spans="1:9" ht="16.149999999999999" customHeight="1">
      <c r="A45" s="59" t="s">
        <v>54</v>
      </c>
      <c r="B45" s="23" t="s">
        <v>137</v>
      </c>
      <c r="C45" s="24" t="s">
        <v>129</v>
      </c>
      <c r="D45" s="25" t="s">
        <v>57</v>
      </c>
      <c r="E45" s="25" t="s">
        <v>139</v>
      </c>
      <c r="F45" s="25" t="s">
        <v>138</v>
      </c>
      <c r="G45" s="25" t="s">
        <v>183</v>
      </c>
      <c r="H45" s="94"/>
      <c r="I45" s="94"/>
    </row>
    <row r="46" spans="1:9" ht="16.149999999999999" customHeight="1">
      <c r="A46" s="59" t="s">
        <v>71</v>
      </c>
      <c r="B46" s="23" t="s">
        <v>140</v>
      </c>
      <c r="C46" s="24" t="s">
        <v>129</v>
      </c>
      <c r="D46" s="25" t="s">
        <v>141</v>
      </c>
      <c r="E46" s="25" t="s">
        <v>143</v>
      </c>
      <c r="F46" s="25" t="s">
        <v>142</v>
      </c>
      <c r="G46" s="25" t="s">
        <v>184</v>
      </c>
      <c r="H46" s="94"/>
      <c r="I46" s="94"/>
    </row>
    <row r="47" spans="1:9" ht="16.149999999999999" customHeight="1">
      <c r="A47" s="59" t="s">
        <v>127</v>
      </c>
      <c r="B47" s="23" t="s">
        <v>144</v>
      </c>
      <c r="C47" s="24" t="s">
        <v>129</v>
      </c>
      <c r="D47" s="25" t="s">
        <v>57</v>
      </c>
      <c r="E47" s="25" t="s">
        <v>146</v>
      </c>
      <c r="F47" s="25" t="s">
        <v>145</v>
      </c>
      <c r="G47" s="25" t="s">
        <v>185</v>
      </c>
      <c r="H47" s="94"/>
      <c r="I47" s="94"/>
    </row>
    <row r="48" spans="1:9" ht="16.149999999999999" customHeight="1">
      <c r="A48" s="59"/>
      <c r="B48" s="23" t="s">
        <v>32</v>
      </c>
      <c r="C48" s="24"/>
      <c r="D48" s="25"/>
      <c r="E48" s="25"/>
      <c r="F48" s="25"/>
      <c r="G48" s="25"/>
      <c r="H48" s="94"/>
      <c r="I48" s="94"/>
    </row>
    <row r="49" spans="1:9" ht="16.149999999999999" customHeight="1">
      <c r="A49" s="59"/>
      <c r="B49" s="23" t="s">
        <v>186</v>
      </c>
      <c r="C49" s="24"/>
      <c r="D49" s="25"/>
      <c r="E49" s="25" t="s">
        <v>30</v>
      </c>
      <c r="F49" s="25"/>
      <c r="G49" s="25" t="s">
        <v>159</v>
      </c>
      <c r="H49" s="94"/>
      <c r="I49" s="94"/>
    </row>
    <row r="50" spans="1:9" ht="16.149999999999999" customHeight="1">
      <c r="A50" s="59"/>
      <c r="B50" s="23" t="s">
        <v>36</v>
      </c>
      <c r="C50" s="24"/>
      <c r="D50" s="25"/>
      <c r="E50" s="25"/>
      <c r="F50" s="25"/>
      <c r="G50" s="25"/>
      <c r="H50" s="94"/>
      <c r="I50" s="94"/>
    </row>
    <row r="51" spans="1:9" ht="16.149999999999999" customHeight="1">
      <c r="A51" s="59"/>
      <c r="B51" s="23" t="s">
        <v>187</v>
      </c>
      <c r="C51" s="24"/>
      <c r="D51" s="25"/>
      <c r="E51" s="25"/>
      <c r="F51" s="25"/>
      <c r="G51" s="25"/>
      <c r="H51" s="94"/>
      <c r="I51" s="94"/>
    </row>
    <row r="52" spans="1:9" ht="16.149999999999999" customHeight="1">
      <c r="A52" s="59"/>
      <c r="B52" s="23" t="s">
        <v>188</v>
      </c>
      <c r="C52" s="24"/>
      <c r="D52" s="25"/>
      <c r="E52" s="25"/>
      <c r="F52" s="25"/>
      <c r="G52" s="25"/>
      <c r="H52" s="94"/>
      <c r="I52" s="94"/>
    </row>
    <row r="53" spans="1:9" ht="16.149999999999999" customHeight="1">
      <c r="A53" s="59"/>
      <c r="B53" s="23" t="s">
        <v>189</v>
      </c>
      <c r="C53" s="24"/>
      <c r="D53" s="25"/>
      <c r="E53" s="25"/>
      <c r="F53" s="25"/>
      <c r="G53" s="25"/>
      <c r="H53" s="94"/>
      <c r="I53" s="94"/>
    </row>
    <row r="54" spans="1:9" ht="16.149999999999999" customHeight="1">
      <c r="A54" s="59"/>
      <c r="B54" s="23" t="s">
        <v>38</v>
      </c>
      <c r="C54" s="24"/>
      <c r="D54" s="25"/>
      <c r="E54" s="25"/>
      <c r="F54" s="25"/>
      <c r="G54" s="25"/>
      <c r="H54" s="94"/>
      <c r="I54" s="94"/>
    </row>
    <row r="55" spans="1:9" ht="16.149999999999999" customHeight="1">
      <c r="A55" s="59"/>
      <c r="B55" s="23" t="s">
        <v>190</v>
      </c>
      <c r="C55" s="24"/>
      <c r="D55" s="25"/>
      <c r="E55" s="25" t="s">
        <v>30</v>
      </c>
      <c r="F55" s="25"/>
      <c r="G55" s="25" t="s">
        <v>159</v>
      </c>
      <c r="H55" s="94"/>
      <c r="I55" s="94"/>
    </row>
    <row r="56" spans="1:9" ht="16.149999999999999" customHeight="1">
      <c r="A56" s="27"/>
      <c r="B56" s="19"/>
      <c r="C56" s="19"/>
      <c r="D56" s="19"/>
      <c r="E56" s="19"/>
      <c r="F56" s="19"/>
      <c r="G56" s="19"/>
      <c r="H56" s="88"/>
      <c r="I56" s="88"/>
    </row>
    <row r="57" spans="1:9" ht="16.149999999999999" customHeight="1">
      <c r="A57" s="27"/>
      <c r="B57" s="19"/>
      <c r="C57" s="19"/>
      <c r="D57" s="19"/>
      <c r="E57" s="19"/>
      <c r="F57" s="19"/>
      <c r="G57" s="19"/>
      <c r="H57" s="88"/>
      <c r="I57" s="88"/>
    </row>
    <row r="58" spans="1:9" ht="16.149999999999999" customHeight="1">
      <c r="A58" s="31"/>
      <c r="B58" s="32"/>
      <c r="C58" s="32"/>
      <c r="D58" s="32"/>
      <c r="E58" s="32"/>
      <c r="F58" s="32"/>
      <c r="G58" s="32"/>
      <c r="H58" s="96"/>
      <c r="I58" s="96"/>
    </row>
    <row r="59" spans="1:9" ht="16.149999999999999" customHeight="1">
      <c r="A59" s="84" t="s">
        <v>173</v>
      </c>
      <c r="B59" s="84"/>
      <c r="C59" s="84"/>
      <c r="D59" s="84"/>
      <c r="E59" s="84"/>
      <c r="F59" s="84" t="s">
        <v>174</v>
      </c>
      <c r="G59" s="84"/>
      <c r="H59" s="84"/>
      <c r="I59" s="84"/>
    </row>
  </sheetData>
  <mergeCells count="60">
    <mergeCell ref="H56:I56"/>
    <mergeCell ref="H57:I57"/>
    <mergeCell ref="H58:I58"/>
    <mergeCell ref="A59:E59"/>
    <mergeCell ref="F59:I59"/>
    <mergeCell ref="H51:I51"/>
    <mergeCell ref="H52:I52"/>
    <mergeCell ref="H53:I53"/>
    <mergeCell ref="H54:I54"/>
    <mergeCell ref="H55:I55"/>
    <mergeCell ref="H46:I46"/>
    <mergeCell ref="H47:I47"/>
    <mergeCell ref="H48:I48"/>
    <mergeCell ref="H49:I49"/>
    <mergeCell ref="H50:I50"/>
    <mergeCell ref="H41:I41"/>
    <mergeCell ref="H42:I42"/>
    <mergeCell ref="H43:I43"/>
    <mergeCell ref="H44:I44"/>
    <mergeCell ref="H45:I45"/>
    <mergeCell ref="H36:I36"/>
    <mergeCell ref="H37:I37"/>
    <mergeCell ref="H38:I38"/>
    <mergeCell ref="H39:I39"/>
    <mergeCell ref="H40:I40"/>
    <mergeCell ref="A31:I31"/>
    <mergeCell ref="A32:I32"/>
    <mergeCell ref="A33:E33"/>
    <mergeCell ref="H34:I34"/>
    <mergeCell ref="H35:I35"/>
    <mergeCell ref="H26:I26"/>
    <mergeCell ref="H27:I27"/>
    <mergeCell ref="H28:I28"/>
    <mergeCell ref="A29:E29"/>
    <mergeCell ref="F29:I29"/>
    <mergeCell ref="H21:I21"/>
    <mergeCell ref="H22:I22"/>
    <mergeCell ref="H23:I23"/>
    <mergeCell ref="H24:I24"/>
    <mergeCell ref="H25:I25"/>
    <mergeCell ref="H16:I16"/>
    <mergeCell ref="H17:I17"/>
    <mergeCell ref="H18:I18"/>
    <mergeCell ref="H19:I19"/>
    <mergeCell ref="H20:I20"/>
    <mergeCell ref="H11:I11"/>
    <mergeCell ref="H12:I12"/>
    <mergeCell ref="H13:I13"/>
    <mergeCell ref="H14:I14"/>
    <mergeCell ref="H15:I15"/>
    <mergeCell ref="H6:I6"/>
    <mergeCell ref="H7:I7"/>
    <mergeCell ref="H8:I8"/>
    <mergeCell ref="H9:I9"/>
    <mergeCell ref="H10:I10"/>
    <mergeCell ref="A1:I1"/>
    <mergeCell ref="A2:I2"/>
    <mergeCell ref="A3:E3"/>
    <mergeCell ref="H4:I4"/>
    <mergeCell ref="H5:I5"/>
  </mergeCells>
  <phoneticPr fontId="11" type="noConversion"/>
  <pageMargins left="0.98" right="0.12" top="0.315" bottom="0.315" header="0" footer="0"/>
  <pageSetup paperSize="9" fitToWidth="0" fitToHeight="0" orientation="landscape"/>
  <headerFooter alignWithMargins="0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115"/>
  <sheetViews>
    <sheetView workbookViewId="0">
      <selection sqref="A1:P1"/>
    </sheetView>
  </sheetViews>
  <sheetFormatPr defaultColWidth="9" defaultRowHeight="14.25"/>
  <cols>
    <col min="1" max="1" width="6.125" customWidth="1"/>
    <col min="2" max="2" width="22.125" customWidth="1"/>
    <col min="3" max="3" width="4.875" customWidth="1"/>
    <col min="4" max="4" width="6.125" customWidth="1"/>
    <col min="5" max="5" width="7.375" customWidth="1"/>
    <col min="6" max="6" width="10.25" customWidth="1"/>
    <col min="7" max="7" width="10.125" customWidth="1"/>
    <col min="8" max="9" width="10.25" customWidth="1"/>
    <col min="10" max="10" width="10" customWidth="1"/>
    <col min="11" max="11" width="0.125" customWidth="1"/>
    <col min="12" max="12" width="6.625" customWidth="1"/>
    <col min="13" max="13" width="3.625" customWidth="1"/>
    <col min="14" max="14" width="5" customWidth="1"/>
    <col min="15" max="16" width="4.875" customWidth="1"/>
    <col min="17" max="17" width="20" customWidth="1"/>
  </cols>
  <sheetData>
    <row r="1" spans="1:16" ht="33" customHeight="1">
      <c r="A1" s="82" t="s">
        <v>191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16.149999999999999" customHeight="1">
      <c r="A2" s="84" t="s">
        <v>149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16.899999999999999" customHeight="1">
      <c r="A3" s="84" t="s">
        <v>3</v>
      </c>
      <c r="B3" s="84"/>
      <c r="C3" s="84"/>
      <c r="D3" s="84"/>
      <c r="E3" s="84"/>
      <c r="F3" s="84"/>
      <c r="G3" s="84"/>
      <c r="H3" s="84"/>
      <c r="I3" s="84"/>
      <c r="J3" s="84"/>
      <c r="K3" s="97" t="s">
        <v>150</v>
      </c>
      <c r="L3" s="97"/>
      <c r="M3" s="97" t="s">
        <v>192</v>
      </c>
      <c r="N3" s="97"/>
      <c r="O3" s="98" t="s">
        <v>193</v>
      </c>
      <c r="P3" s="98"/>
    </row>
    <row r="4" spans="1:16" ht="16.899999999999999" customHeight="1">
      <c r="A4" s="100" t="s">
        <v>194</v>
      </c>
      <c r="B4" s="85" t="s">
        <v>195</v>
      </c>
      <c r="C4" s="85" t="s">
        <v>46</v>
      </c>
      <c r="D4" s="101" t="s">
        <v>196</v>
      </c>
      <c r="E4" s="85" t="s">
        <v>197</v>
      </c>
      <c r="F4" s="85" t="s">
        <v>198</v>
      </c>
      <c r="G4" s="85"/>
      <c r="H4" s="85"/>
      <c r="I4" s="85"/>
      <c r="J4" s="85"/>
      <c r="K4" s="85"/>
      <c r="L4" s="85"/>
      <c r="M4" s="85"/>
      <c r="N4" s="106" t="s">
        <v>199</v>
      </c>
      <c r="O4" s="99" t="s">
        <v>200</v>
      </c>
      <c r="P4" s="99"/>
    </row>
    <row r="5" spans="1:16" ht="33" customHeight="1">
      <c r="A5" s="100"/>
      <c r="B5" s="85"/>
      <c r="C5" s="85"/>
      <c r="D5" s="101"/>
      <c r="E5" s="85"/>
      <c r="F5" s="49" t="s">
        <v>14</v>
      </c>
      <c r="G5" s="49" t="s">
        <v>18</v>
      </c>
      <c r="H5" s="49" t="s">
        <v>22</v>
      </c>
      <c r="I5" s="49" t="s">
        <v>26</v>
      </c>
      <c r="J5" s="88"/>
      <c r="K5" s="88"/>
      <c r="L5" s="88"/>
      <c r="M5" s="88"/>
      <c r="N5" s="106"/>
      <c r="O5" s="19" t="s">
        <v>201</v>
      </c>
      <c r="P5" s="58" t="s">
        <v>47</v>
      </c>
    </row>
    <row r="6" spans="1:16" ht="16.899999999999999" customHeight="1">
      <c r="A6" s="43" t="s">
        <v>202</v>
      </c>
      <c r="B6" s="23" t="s">
        <v>203</v>
      </c>
      <c r="C6" s="24" t="s">
        <v>204</v>
      </c>
      <c r="D6" s="25" t="s">
        <v>205</v>
      </c>
      <c r="E6" s="25" t="s">
        <v>206</v>
      </c>
      <c r="F6" s="25" t="s">
        <v>207</v>
      </c>
      <c r="G6" s="25" t="s">
        <v>208</v>
      </c>
      <c r="H6" s="25" t="s">
        <v>209</v>
      </c>
      <c r="I6" s="25" t="s">
        <v>210</v>
      </c>
      <c r="J6" s="102"/>
      <c r="K6" s="102"/>
      <c r="L6" s="102"/>
      <c r="M6" s="102"/>
      <c r="N6" s="25"/>
      <c r="O6" s="25"/>
      <c r="P6" s="26"/>
    </row>
    <row r="7" spans="1:16" ht="16.149999999999999" customHeight="1">
      <c r="A7" s="43" t="s">
        <v>211</v>
      </c>
      <c r="B7" s="23" t="s">
        <v>212</v>
      </c>
      <c r="C7" s="24" t="s">
        <v>204</v>
      </c>
      <c r="D7" s="25" t="s">
        <v>205</v>
      </c>
      <c r="E7" s="25" t="s">
        <v>213</v>
      </c>
      <c r="F7" s="25" t="s">
        <v>214</v>
      </c>
      <c r="G7" s="25" t="s">
        <v>215</v>
      </c>
      <c r="H7" s="25" t="s">
        <v>216</v>
      </c>
      <c r="I7" s="25" t="s">
        <v>217</v>
      </c>
      <c r="J7" s="102"/>
      <c r="K7" s="102"/>
      <c r="L7" s="102"/>
      <c r="M7" s="102"/>
      <c r="N7" s="25"/>
      <c r="O7" s="25"/>
      <c r="P7" s="26"/>
    </row>
    <row r="8" spans="1:16" ht="16.899999999999999" customHeight="1">
      <c r="A8" s="43" t="s">
        <v>218</v>
      </c>
      <c r="B8" s="23" t="s">
        <v>219</v>
      </c>
      <c r="C8" s="24" t="s">
        <v>91</v>
      </c>
      <c r="D8" s="25" t="s">
        <v>220</v>
      </c>
      <c r="E8" s="25" t="s">
        <v>221</v>
      </c>
      <c r="F8" s="25"/>
      <c r="G8" s="25"/>
      <c r="H8" s="25" t="s">
        <v>221</v>
      </c>
      <c r="I8" s="25"/>
      <c r="J8" s="102"/>
      <c r="K8" s="102"/>
      <c r="L8" s="102"/>
      <c r="M8" s="102"/>
      <c r="N8" s="25"/>
      <c r="O8" s="25"/>
      <c r="P8" s="26"/>
    </row>
    <row r="9" spans="1:16" ht="16.899999999999999" customHeight="1">
      <c r="A9" s="43" t="s">
        <v>222</v>
      </c>
      <c r="B9" s="23" t="s">
        <v>223</v>
      </c>
      <c r="C9" s="24" t="s">
        <v>91</v>
      </c>
      <c r="D9" s="25" t="s">
        <v>224</v>
      </c>
      <c r="E9" s="25" t="s">
        <v>225</v>
      </c>
      <c r="F9" s="25"/>
      <c r="G9" s="25" t="s">
        <v>225</v>
      </c>
      <c r="H9" s="25"/>
      <c r="I9" s="25"/>
      <c r="J9" s="102"/>
      <c r="K9" s="102"/>
      <c r="L9" s="102"/>
      <c r="M9" s="102"/>
      <c r="N9" s="25"/>
      <c r="O9" s="25"/>
      <c r="P9" s="26"/>
    </row>
    <row r="10" spans="1:16" ht="16.149999999999999" customHeight="1">
      <c r="A10" s="43" t="s">
        <v>226</v>
      </c>
      <c r="B10" s="23" t="s">
        <v>227</v>
      </c>
      <c r="C10" s="24" t="s">
        <v>91</v>
      </c>
      <c r="D10" s="25" t="s">
        <v>220</v>
      </c>
      <c r="E10" s="25" t="s">
        <v>228</v>
      </c>
      <c r="F10" s="25"/>
      <c r="G10" s="25"/>
      <c r="H10" s="25" t="s">
        <v>228</v>
      </c>
      <c r="I10" s="25"/>
      <c r="J10" s="102"/>
      <c r="K10" s="102"/>
      <c r="L10" s="102"/>
      <c r="M10" s="102"/>
      <c r="N10" s="25"/>
      <c r="O10" s="25"/>
      <c r="P10" s="26"/>
    </row>
    <row r="11" spans="1:16" ht="16.899999999999999" customHeight="1">
      <c r="A11" s="43" t="s">
        <v>229</v>
      </c>
      <c r="B11" s="23" t="s">
        <v>230</v>
      </c>
      <c r="C11" s="24" t="s">
        <v>91</v>
      </c>
      <c r="D11" s="25" t="s">
        <v>220</v>
      </c>
      <c r="E11" s="25" t="s">
        <v>231</v>
      </c>
      <c r="F11" s="25"/>
      <c r="G11" s="25"/>
      <c r="H11" s="25" t="s">
        <v>231</v>
      </c>
      <c r="I11" s="25"/>
      <c r="J11" s="102"/>
      <c r="K11" s="102"/>
      <c r="L11" s="102"/>
      <c r="M11" s="102"/>
      <c r="N11" s="25"/>
      <c r="O11" s="25"/>
      <c r="P11" s="26"/>
    </row>
    <row r="12" spans="1:16" ht="16.149999999999999" customHeight="1">
      <c r="A12" s="43" t="s">
        <v>232</v>
      </c>
      <c r="B12" s="23" t="s">
        <v>233</v>
      </c>
      <c r="C12" s="24" t="s">
        <v>91</v>
      </c>
      <c r="D12" s="25" t="s">
        <v>234</v>
      </c>
      <c r="E12" s="25" t="s">
        <v>235</v>
      </c>
      <c r="F12" s="25"/>
      <c r="G12" s="25"/>
      <c r="H12" s="25"/>
      <c r="I12" s="25" t="s">
        <v>235</v>
      </c>
      <c r="J12" s="102"/>
      <c r="K12" s="102"/>
      <c r="L12" s="102"/>
      <c r="M12" s="102"/>
      <c r="N12" s="25"/>
      <c r="O12" s="25"/>
      <c r="P12" s="26"/>
    </row>
    <row r="13" spans="1:16" ht="16.899999999999999" customHeight="1">
      <c r="A13" s="43" t="s">
        <v>236</v>
      </c>
      <c r="B13" s="23" t="s">
        <v>237</v>
      </c>
      <c r="C13" s="24" t="s">
        <v>91</v>
      </c>
      <c r="D13" s="25" t="s">
        <v>220</v>
      </c>
      <c r="E13" s="25" t="s">
        <v>238</v>
      </c>
      <c r="F13" s="25"/>
      <c r="G13" s="25"/>
      <c r="H13" s="25" t="s">
        <v>238</v>
      </c>
      <c r="I13" s="25"/>
      <c r="J13" s="102"/>
      <c r="K13" s="102"/>
      <c r="L13" s="102"/>
      <c r="M13" s="102"/>
      <c r="N13" s="25"/>
      <c r="O13" s="25"/>
      <c r="P13" s="26"/>
    </row>
    <row r="14" spans="1:16" ht="16.899999999999999" customHeight="1">
      <c r="A14" s="43" t="s">
        <v>239</v>
      </c>
      <c r="B14" s="23" t="s">
        <v>240</v>
      </c>
      <c r="C14" s="24" t="s">
        <v>91</v>
      </c>
      <c r="D14" s="25"/>
      <c r="E14" s="25" t="s">
        <v>231</v>
      </c>
      <c r="F14" s="25"/>
      <c r="G14" s="25"/>
      <c r="H14" s="25" t="s">
        <v>231</v>
      </c>
      <c r="I14" s="25"/>
      <c r="J14" s="102"/>
      <c r="K14" s="102"/>
      <c r="L14" s="102"/>
      <c r="M14" s="102"/>
      <c r="N14" s="25"/>
      <c r="O14" s="25"/>
      <c r="P14" s="26"/>
    </row>
    <row r="15" spans="1:16" ht="16.149999999999999" customHeight="1">
      <c r="A15" s="43" t="s">
        <v>241</v>
      </c>
      <c r="B15" s="23" t="s">
        <v>242</v>
      </c>
      <c r="C15" s="24" t="s">
        <v>243</v>
      </c>
      <c r="D15" s="25" t="s">
        <v>244</v>
      </c>
      <c r="E15" s="25" t="s">
        <v>245</v>
      </c>
      <c r="F15" s="25"/>
      <c r="G15" s="25" t="s">
        <v>246</v>
      </c>
      <c r="H15" s="25" t="s">
        <v>247</v>
      </c>
      <c r="I15" s="25" t="s">
        <v>248</v>
      </c>
      <c r="J15" s="102"/>
      <c r="K15" s="102"/>
      <c r="L15" s="102"/>
      <c r="M15" s="102"/>
      <c r="N15" s="25"/>
      <c r="O15" s="25"/>
      <c r="P15" s="26"/>
    </row>
    <row r="16" spans="1:16" ht="16.899999999999999" customHeight="1">
      <c r="A16" s="43" t="s">
        <v>249</v>
      </c>
      <c r="B16" s="23" t="s">
        <v>250</v>
      </c>
      <c r="C16" s="24" t="s">
        <v>243</v>
      </c>
      <c r="D16" s="25" t="s">
        <v>251</v>
      </c>
      <c r="E16" s="25" t="s">
        <v>252</v>
      </c>
      <c r="F16" s="25"/>
      <c r="G16" s="25" t="s">
        <v>253</v>
      </c>
      <c r="H16" s="25" t="s">
        <v>254</v>
      </c>
      <c r="I16" s="25" t="s">
        <v>255</v>
      </c>
      <c r="J16" s="102"/>
      <c r="K16" s="102"/>
      <c r="L16" s="102"/>
      <c r="M16" s="102"/>
      <c r="N16" s="25"/>
      <c r="O16" s="25"/>
      <c r="P16" s="26"/>
    </row>
    <row r="17" spans="1:16" ht="16.899999999999999" customHeight="1">
      <c r="A17" s="43" t="s">
        <v>256</v>
      </c>
      <c r="B17" s="23" t="s">
        <v>257</v>
      </c>
      <c r="C17" s="24" t="s">
        <v>243</v>
      </c>
      <c r="D17" s="25" t="s">
        <v>258</v>
      </c>
      <c r="E17" s="25" t="s">
        <v>259</v>
      </c>
      <c r="F17" s="25"/>
      <c r="G17" s="25"/>
      <c r="H17" s="25"/>
      <c r="I17" s="25" t="s">
        <v>259</v>
      </c>
      <c r="J17" s="102"/>
      <c r="K17" s="102"/>
      <c r="L17" s="102"/>
      <c r="M17" s="102"/>
      <c r="N17" s="25"/>
      <c r="O17" s="25"/>
      <c r="P17" s="26"/>
    </row>
    <row r="18" spans="1:16" ht="16.149999999999999" customHeight="1">
      <c r="A18" s="43" t="s">
        <v>260</v>
      </c>
      <c r="B18" s="23" t="s">
        <v>261</v>
      </c>
      <c r="C18" s="24" t="s">
        <v>98</v>
      </c>
      <c r="D18" s="25" t="s">
        <v>262</v>
      </c>
      <c r="E18" s="25" t="s">
        <v>263</v>
      </c>
      <c r="F18" s="25"/>
      <c r="G18" s="25"/>
      <c r="H18" s="25" t="s">
        <v>263</v>
      </c>
      <c r="I18" s="25"/>
      <c r="J18" s="102"/>
      <c r="K18" s="102"/>
      <c r="L18" s="102"/>
      <c r="M18" s="102"/>
      <c r="N18" s="25"/>
      <c r="O18" s="25"/>
      <c r="P18" s="26"/>
    </row>
    <row r="19" spans="1:16" ht="16.899999999999999" customHeight="1">
      <c r="A19" s="43" t="s">
        <v>264</v>
      </c>
      <c r="B19" s="23" t="s">
        <v>265</v>
      </c>
      <c r="C19" s="24" t="s">
        <v>98</v>
      </c>
      <c r="D19" s="25" t="s">
        <v>266</v>
      </c>
      <c r="E19" s="25" t="s">
        <v>267</v>
      </c>
      <c r="F19" s="25"/>
      <c r="G19" s="25" t="s">
        <v>268</v>
      </c>
      <c r="H19" s="25" t="s">
        <v>269</v>
      </c>
      <c r="I19" s="25" t="s">
        <v>270</v>
      </c>
      <c r="J19" s="102"/>
      <c r="K19" s="102"/>
      <c r="L19" s="102"/>
      <c r="M19" s="102"/>
      <c r="N19" s="25"/>
      <c r="O19" s="25"/>
      <c r="P19" s="26"/>
    </row>
    <row r="20" spans="1:16" ht="16.899999999999999" customHeight="1">
      <c r="A20" s="43" t="s">
        <v>271</v>
      </c>
      <c r="B20" s="23" t="s">
        <v>272</v>
      </c>
      <c r="C20" s="24" t="s">
        <v>243</v>
      </c>
      <c r="D20" s="25" t="s">
        <v>273</v>
      </c>
      <c r="E20" s="25" t="s">
        <v>274</v>
      </c>
      <c r="F20" s="25"/>
      <c r="G20" s="25" t="s">
        <v>275</v>
      </c>
      <c r="H20" s="25" t="s">
        <v>276</v>
      </c>
      <c r="I20" s="25" t="s">
        <v>277</v>
      </c>
      <c r="J20" s="102"/>
      <c r="K20" s="102"/>
      <c r="L20" s="102"/>
      <c r="M20" s="102"/>
      <c r="N20" s="25"/>
      <c r="O20" s="25"/>
      <c r="P20" s="26"/>
    </row>
    <row r="21" spans="1:16" ht="16.149999999999999" customHeight="1">
      <c r="A21" s="43" t="s">
        <v>278</v>
      </c>
      <c r="B21" s="23" t="s">
        <v>279</v>
      </c>
      <c r="C21" s="24" t="s">
        <v>243</v>
      </c>
      <c r="D21" s="25" t="s">
        <v>280</v>
      </c>
      <c r="E21" s="25" t="s">
        <v>281</v>
      </c>
      <c r="F21" s="25"/>
      <c r="G21" s="25"/>
      <c r="H21" s="25"/>
      <c r="I21" s="25" t="s">
        <v>281</v>
      </c>
      <c r="J21" s="102"/>
      <c r="K21" s="102"/>
      <c r="L21" s="102"/>
      <c r="M21" s="102"/>
      <c r="N21" s="25"/>
      <c r="O21" s="25"/>
      <c r="P21" s="26"/>
    </row>
    <row r="22" spans="1:16" ht="16.899999999999999" customHeight="1">
      <c r="A22" s="43" t="s">
        <v>282</v>
      </c>
      <c r="B22" s="23" t="s">
        <v>283</v>
      </c>
      <c r="C22" s="24" t="s">
        <v>243</v>
      </c>
      <c r="D22" s="25" t="s">
        <v>284</v>
      </c>
      <c r="E22" s="25" t="s">
        <v>285</v>
      </c>
      <c r="F22" s="25"/>
      <c r="G22" s="25"/>
      <c r="H22" s="25"/>
      <c r="I22" s="25" t="s">
        <v>285</v>
      </c>
      <c r="J22" s="102"/>
      <c r="K22" s="102"/>
      <c r="L22" s="102"/>
      <c r="M22" s="102"/>
      <c r="N22" s="25"/>
      <c r="O22" s="25"/>
      <c r="P22" s="26"/>
    </row>
    <row r="23" spans="1:16" ht="16.149999999999999" customHeight="1">
      <c r="A23" s="43" t="s">
        <v>286</v>
      </c>
      <c r="B23" s="23" t="s">
        <v>287</v>
      </c>
      <c r="C23" s="24" t="s">
        <v>243</v>
      </c>
      <c r="D23" s="25" t="s">
        <v>288</v>
      </c>
      <c r="E23" s="25" t="s">
        <v>289</v>
      </c>
      <c r="F23" s="25"/>
      <c r="G23" s="25"/>
      <c r="H23" s="25"/>
      <c r="I23" s="25" t="s">
        <v>289</v>
      </c>
      <c r="J23" s="102"/>
      <c r="K23" s="102"/>
      <c r="L23" s="102"/>
      <c r="M23" s="102"/>
      <c r="N23" s="25"/>
      <c r="O23" s="25"/>
      <c r="P23" s="26"/>
    </row>
    <row r="24" spans="1:16" ht="16.899999999999999" customHeight="1">
      <c r="A24" s="43" t="s">
        <v>290</v>
      </c>
      <c r="B24" s="23" t="s">
        <v>291</v>
      </c>
      <c r="C24" s="24" t="s">
        <v>243</v>
      </c>
      <c r="D24" s="25" t="s">
        <v>292</v>
      </c>
      <c r="E24" s="25" t="s">
        <v>293</v>
      </c>
      <c r="F24" s="25"/>
      <c r="G24" s="25"/>
      <c r="H24" s="25" t="s">
        <v>293</v>
      </c>
      <c r="I24" s="25"/>
      <c r="J24" s="102"/>
      <c r="K24" s="102"/>
      <c r="L24" s="102"/>
      <c r="M24" s="102"/>
      <c r="N24" s="25"/>
      <c r="O24" s="25"/>
      <c r="P24" s="26"/>
    </row>
    <row r="25" spans="1:16" ht="16.899999999999999" customHeight="1">
      <c r="A25" s="43" t="s">
        <v>294</v>
      </c>
      <c r="B25" s="23" t="s">
        <v>295</v>
      </c>
      <c r="C25" s="24" t="s">
        <v>243</v>
      </c>
      <c r="D25" s="25" t="s">
        <v>292</v>
      </c>
      <c r="E25" s="25" t="s">
        <v>296</v>
      </c>
      <c r="F25" s="25"/>
      <c r="G25" s="25"/>
      <c r="H25" s="25" t="s">
        <v>297</v>
      </c>
      <c r="I25" s="25" t="s">
        <v>277</v>
      </c>
      <c r="J25" s="102"/>
      <c r="K25" s="102"/>
      <c r="L25" s="102"/>
      <c r="M25" s="102"/>
      <c r="N25" s="25"/>
      <c r="O25" s="25"/>
      <c r="P25" s="26"/>
    </row>
    <row r="26" spans="1:16" ht="16.149999999999999" customHeight="1">
      <c r="A26" s="43" t="s">
        <v>298</v>
      </c>
      <c r="B26" s="23" t="s">
        <v>299</v>
      </c>
      <c r="C26" s="24" t="s">
        <v>98</v>
      </c>
      <c r="D26" s="25" t="s">
        <v>300</v>
      </c>
      <c r="E26" s="25" t="s">
        <v>301</v>
      </c>
      <c r="F26" s="25"/>
      <c r="G26" s="25"/>
      <c r="H26" s="25" t="s">
        <v>301</v>
      </c>
      <c r="I26" s="25"/>
      <c r="J26" s="102"/>
      <c r="K26" s="102"/>
      <c r="L26" s="102"/>
      <c r="M26" s="102"/>
      <c r="N26" s="25"/>
      <c r="O26" s="25"/>
      <c r="P26" s="26"/>
    </row>
    <row r="27" spans="1:16" ht="16.899999999999999" customHeight="1">
      <c r="A27" s="44" t="s">
        <v>302</v>
      </c>
      <c r="B27" s="39" t="s">
        <v>303</v>
      </c>
      <c r="C27" s="40" t="s">
        <v>129</v>
      </c>
      <c r="D27" s="41" t="s">
        <v>304</v>
      </c>
      <c r="E27" s="41" t="s">
        <v>305</v>
      </c>
      <c r="F27" s="41"/>
      <c r="G27" s="41"/>
      <c r="H27" s="41" t="s">
        <v>305</v>
      </c>
      <c r="I27" s="41"/>
      <c r="J27" s="103"/>
      <c r="K27" s="103"/>
      <c r="L27" s="103"/>
      <c r="M27" s="103"/>
      <c r="N27" s="41"/>
      <c r="O27" s="41"/>
      <c r="P27" s="42"/>
    </row>
    <row r="28" spans="1:16" ht="16.149999999999999" customHeight="1">
      <c r="A28" s="84" t="s">
        <v>173</v>
      </c>
      <c r="B28" s="84"/>
      <c r="C28" s="84"/>
      <c r="D28" s="84"/>
      <c r="E28" s="84"/>
      <c r="F28" s="84"/>
      <c r="G28" s="84"/>
      <c r="H28" s="84"/>
      <c r="I28" s="84" t="s">
        <v>174</v>
      </c>
      <c r="J28" s="84"/>
      <c r="K28" s="84"/>
      <c r="L28" s="84"/>
      <c r="M28" s="84"/>
      <c r="N28" s="84"/>
      <c r="O28" s="84"/>
      <c r="P28" s="84"/>
    </row>
    <row r="29" spans="1:16" ht="9.6" customHeight="1"/>
    <row r="30" spans="1:16" ht="33" customHeight="1">
      <c r="A30" s="82" t="s">
        <v>191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</row>
    <row r="31" spans="1:16" ht="16.149999999999999" customHeight="1">
      <c r="A31" s="84" t="s">
        <v>149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</row>
    <row r="32" spans="1:16" ht="16.899999999999999" customHeight="1">
      <c r="A32" s="84" t="s">
        <v>3</v>
      </c>
      <c r="B32" s="84"/>
      <c r="C32" s="84"/>
      <c r="D32" s="84"/>
      <c r="E32" s="84"/>
      <c r="F32" s="84"/>
      <c r="G32" s="84"/>
      <c r="H32" s="84"/>
      <c r="I32" s="84"/>
      <c r="J32" s="84"/>
      <c r="K32" s="97" t="s">
        <v>175</v>
      </c>
      <c r="L32" s="97"/>
      <c r="M32" s="97" t="s">
        <v>192</v>
      </c>
      <c r="N32" s="97"/>
      <c r="O32" s="98" t="s">
        <v>193</v>
      </c>
      <c r="P32" s="98"/>
    </row>
    <row r="33" spans="1:16" ht="16.899999999999999" customHeight="1">
      <c r="A33" s="100" t="s">
        <v>194</v>
      </c>
      <c r="B33" s="85" t="s">
        <v>195</v>
      </c>
      <c r="C33" s="85" t="s">
        <v>46</v>
      </c>
      <c r="D33" s="101" t="s">
        <v>196</v>
      </c>
      <c r="E33" s="85" t="s">
        <v>197</v>
      </c>
      <c r="F33" s="85" t="s">
        <v>198</v>
      </c>
      <c r="G33" s="85"/>
      <c r="H33" s="85"/>
      <c r="I33" s="85"/>
      <c r="J33" s="85"/>
      <c r="K33" s="85"/>
      <c r="L33" s="85"/>
      <c r="M33" s="85"/>
      <c r="N33" s="106" t="s">
        <v>199</v>
      </c>
      <c r="O33" s="99" t="s">
        <v>200</v>
      </c>
      <c r="P33" s="99"/>
    </row>
    <row r="34" spans="1:16" ht="33" customHeight="1">
      <c r="A34" s="100"/>
      <c r="B34" s="85"/>
      <c r="C34" s="85"/>
      <c r="D34" s="101"/>
      <c r="E34" s="85"/>
      <c r="F34" s="49" t="s">
        <v>14</v>
      </c>
      <c r="G34" s="49" t="s">
        <v>18</v>
      </c>
      <c r="H34" s="49" t="s">
        <v>22</v>
      </c>
      <c r="I34" s="49" t="s">
        <v>26</v>
      </c>
      <c r="J34" s="88"/>
      <c r="K34" s="88"/>
      <c r="L34" s="88"/>
      <c r="M34" s="88"/>
      <c r="N34" s="106"/>
      <c r="O34" s="19" t="s">
        <v>201</v>
      </c>
      <c r="P34" s="58" t="s">
        <v>47</v>
      </c>
    </row>
    <row r="35" spans="1:16" ht="16.899999999999999" customHeight="1">
      <c r="A35" s="43" t="s">
        <v>306</v>
      </c>
      <c r="B35" s="23" t="s">
        <v>307</v>
      </c>
      <c r="C35" s="24" t="s">
        <v>98</v>
      </c>
      <c r="D35" s="25" t="s">
        <v>308</v>
      </c>
      <c r="E35" s="25" t="s">
        <v>309</v>
      </c>
      <c r="F35" s="25"/>
      <c r="G35" s="25"/>
      <c r="H35" s="25"/>
      <c r="I35" s="25" t="s">
        <v>309</v>
      </c>
      <c r="J35" s="102"/>
      <c r="K35" s="102"/>
      <c r="L35" s="102"/>
      <c r="M35" s="102"/>
      <c r="N35" s="25"/>
      <c r="O35" s="25"/>
      <c r="P35" s="26"/>
    </row>
    <row r="36" spans="1:16" ht="16.149999999999999" customHeight="1">
      <c r="A36" s="43" t="s">
        <v>310</v>
      </c>
      <c r="B36" s="23" t="s">
        <v>311</v>
      </c>
      <c r="C36" s="24" t="s">
        <v>98</v>
      </c>
      <c r="D36" s="25" t="s">
        <v>312</v>
      </c>
      <c r="E36" s="25" t="s">
        <v>313</v>
      </c>
      <c r="F36" s="25"/>
      <c r="G36" s="25"/>
      <c r="H36" s="25"/>
      <c r="I36" s="25" t="s">
        <v>313</v>
      </c>
      <c r="J36" s="102"/>
      <c r="K36" s="102"/>
      <c r="L36" s="102"/>
      <c r="M36" s="102"/>
      <c r="N36" s="25"/>
      <c r="O36" s="25"/>
      <c r="P36" s="26"/>
    </row>
    <row r="37" spans="1:16" ht="16.899999999999999" customHeight="1">
      <c r="A37" s="43" t="s">
        <v>314</v>
      </c>
      <c r="B37" s="23" t="s">
        <v>315</v>
      </c>
      <c r="C37" s="24" t="s">
        <v>98</v>
      </c>
      <c r="D37" s="25" t="s">
        <v>316</v>
      </c>
      <c r="E37" s="25" t="s">
        <v>317</v>
      </c>
      <c r="F37" s="25"/>
      <c r="G37" s="25"/>
      <c r="H37" s="25" t="s">
        <v>318</v>
      </c>
      <c r="I37" s="25" t="s">
        <v>319</v>
      </c>
      <c r="J37" s="102"/>
      <c r="K37" s="102"/>
      <c r="L37" s="102"/>
      <c r="M37" s="102"/>
      <c r="N37" s="25"/>
      <c r="O37" s="25"/>
      <c r="P37" s="26"/>
    </row>
    <row r="38" spans="1:16" ht="16.899999999999999" customHeight="1">
      <c r="A38" s="43" t="s">
        <v>320</v>
      </c>
      <c r="B38" s="23" t="s">
        <v>321</v>
      </c>
      <c r="C38" s="24" t="s">
        <v>98</v>
      </c>
      <c r="D38" s="25" t="s">
        <v>322</v>
      </c>
      <c r="E38" s="25" t="s">
        <v>323</v>
      </c>
      <c r="F38" s="25"/>
      <c r="G38" s="25"/>
      <c r="H38" s="25"/>
      <c r="I38" s="25" t="s">
        <v>323</v>
      </c>
      <c r="J38" s="102"/>
      <c r="K38" s="102"/>
      <c r="L38" s="102"/>
      <c r="M38" s="102"/>
      <c r="N38" s="25"/>
      <c r="O38" s="25"/>
      <c r="P38" s="26"/>
    </row>
    <row r="39" spans="1:16" ht="16.149999999999999" customHeight="1">
      <c r="A39" s="43" t="s">
        <v>324</v>
      </c>
      <c r="B39" s="23" t="s">
        <v>325</v>
      </c>
      <c r="C39" s="24" t="s">
        <v>243</v>
      </c>
      <c r="D39" s="25" t="s">
        <v>326</v>
      </c>
      <c r="E39" s="25" t="s">
        <v>327</v>
      </c>
      <c r="F39" s="25"/>
      <c r="G39" s="25" t="s">
        <v>328</v>
      </c>
      <c r="H39" s="25" t="s">
        <v>329</v>
      </c>
      <c r="I39" s="25"/>
      <c r="J39" s="102"/>
      <c r="K39" s="102"/>
      <c r="L39" s="102"/>
      <c r="M39" s="102"/>
      <c r="N39" s="25"/>
      <c r="O39" s="25"/>
      <c r="P39" s="26"/>
    </row>
    <row r="40" spans="1:16" ht="16.899999999999999" customHeight="1">
      <c r="A40" s="43" t="s">
        <v>330</v>
      </c>
      <c r="B40" s="23" t="s">
        <v>331</v>
      </c>
      <c r="C40" s="24" t="s">
        <v>98</v>
      </c>
      <c r="D40" s="25" t="s">
        <v>332</v>
      </c>
      <c r="E40" s="25" t="s">
        <v>333</v>
      </c>
      <c r="F40" s="25" t="s">
        <v>334</v>
      </c>
      <c r="G40" s="25"/>
      <c r="H40" s="25" t="s">
        <v>335</v>
      </c>
      <c r="I40" s="25" t="s">
        <v>336</v>
      </c>
      <c r="J40" s="102"/>
      <c r="K40" s="102"/>
      <c r="L40" s="102"/>
      <c r="M40" s="102"/>
      <c r="N40" s="25"/>
      <c r="O40" s="25"/>
      <c r="P40" s="26"/>
    </row>
    <row r="41" spans="1:16" ht="16.149999999999999" customHeight="1">
      <c r="A41" s="43" t="s">
        <v>337</v>
      </c>
      <c r="B41" s="23" t="s">
        <v>338</v>
      </c>
      <c r="C41" s="24" t="s">
        <v>98</v>
      </c>
      <c r="D41" s="25" t="s">
        <v>339</v>
      </c>
      <c r="E41" s="25" t="s">
        <v>340</v>
      </c>
      <c r="F41" s="25" t="s">
        <v>341</v>
      </c>
      <c r="G41" s="25" t="s">
        <v>342</v>
      </c>
      <c r="H41" s="25" t="s">
        <v>343</v>
      </c>
      <c r="I41" s="25" t="s">
        <v>344</v>
      </c>
      <c r="J41" s="102"/>
      <c r="K41" s="102"/>
      <c r="L41" s="102"/>
      <c r="M41" s="102"/>
      <c r="N41" s="25"/>
      <c r="O41" s="25"/>
      <c r="P41" s="26"/>
    </row>
    <row r="42" spans="1:16" ht="16.899999999999999" customHeight="1">
      <c r="A42" s="43" t="s">
        <v>345</v>
      </c>
      <c r="B42" s="23" t="s">
        <v>346</v>
      </c>
      <c r="C42" s="24" t="s">
        <v>243</v>
      </c>
      <c r="D42" s="25" t="s">
        <v>347</v>
      </c>
      <c r="E42" s="25" t="s">
        <v>348</v>
      </c>
      <c r="F42" s="25"/>
      <c r="G42" s="25" t="s">
        <v>349</v>
      </c>
      <c r="H42" s="25"/>
      <c r="I42" s="25"/>
      <c r="J42" s="102"/>
      <c r="K42" s="102"/>
      <c r="L42" s="102"/>
      <c r="M42" s="102"/>
      <c r="N42" s="25"/>
      <c r="O42" s="25" t="s">
        <v>350</v>
      </c>
      <c r="P42" s="26" t="s">
        <v>277</v>
      </c>
    </row>
    <row r="43" spans="1:16" ht="16.899999999999999" customHeight="1">
      <c r="A43" s="43" t="s">
        <v>351</v>
      </c>
      <c r="B43" s="23" t="s">
        <v>352</v>
      </c>
      <c r="C43" s="24" t="s">
        <v>353</v>
      </c>
      <c r="D43" s="25" t="s">
        <v>354</v>
      </c>
      <c r="E43" s="25" t="s">
        <v>355</v>
      </c>
      <c r="F43" s="25"/>
      <c r="G43" s="25" t="s">
        <v>356</v>
      </c>
      <c r="H43" s="25" t="s">
        <v>357</v>
      </c>
      <c r="I43" s="25" t="s">
        <v>358</v>
      </c>
      <c r="J43" s="102"/>
      <c r="K43" s="102"/>
      <c r="L43" s="102"/>
      <c r="M43" s="102"/>
      <c r="N43" s="25"/>
      <c r="O43" s="25"/>
      <c r="P43" s="26"/>
    </row>
    <row r="44" spans="1:16" ht="16.149999999999999" customHeight="1">
      <c r="A44" s="43" t="s">
        <v>359</v>
      </c>
      <c r="B44" s="23" t="s">
        <v>360</v>
      </c>
      <c r="C44" s="24" t="s">
        <v>91</v>
      </c>
      <c r="D44" s="25" t="s">
        <v>361</v>
      </c>
      <c r="E44" s="25" t="s">
        <v>362</v>
      </c>
      <c r="F44" s="25"/>
      <c r="G44" s="25" t="s">
        <v>363</v>
      </c>
      <c r="H44" s="25" t="s">
        <v>364</v>
      </c>
      <c r="I44" s="25" t="s">
        <v>365</v>
      </c>
      <c r="J44" s="102"/>
      <c r="K44" s="102"/>
      <c r="L44" s="102"/>
      <c r="M44" s="102"/>
      <c r="N44" s="25"/>
      <c r="O44" s="25"/>
      <c r="P44" s="26"/>
    </row>
    <row r="45" spans="1:16" ht="16.899999999999999" customHeight="1">
      <c r="A45" s="43" t="s">
        <v>366</v>
      </c>
      <c r="B45" s="23" t="s">
        <v>367</v>
      </c>
      <c r="C45" s="24" t="s">
        <v>91</v>
      </c>
      <c r="D45" s="25" t="s">
        <v>368</v>
      </c>
      <c r="E45" s="25" t="s">
        <v>369</v>
      </c>
      <c r="F45" s="25"/>
      <c r="G45" s="25"/>
      <c r="H45" s="25" t="s">
        <v>369</v>
      </c>
      <c r="I45" s="25"/>
      <c r="J45" s="102"/>
      <c r="K45" s="102"/>
      <c r="L45" s="102"/>
      <c r="M45" s="102"/>
      <c r="N45" s="25"/>
      <c r="O45" s="25"/>
      <c r="P45" s="26"/>
    </row>
    <row r="46" spans="1:16" ht="16.899999999999999" customHeight="1">
      <c r="A46" s="43" t="s">
        <v>370</v>
      </c>
      <c r="B46" s="23" t="s">
        <v>371</v>
      </c>
      <c r="C46" s="24" t="s">
        <v>91</v>
      </c>
      <c r="D46" s="25" t="s">
        <v>372</v>
      </c>
      <c r="E46" s="25" t="s">
        <v>373</v>
      </c>
      <c r="F46" s="25"/>
      <c r="G46" s="25" t="s">
        <v>373</v>
      </c>
      <c r="H46" s="25"/>
      <c r="I46" s="25"/>
      <c r="J46" s="102"/>
      <c r="K46" s="102"/>
      <c r="L46" s="102"/>
      <c r="M46" s="102"/>
      <c r="N46" s="25"/>
      <c r="O46" s="25"/>
      <c r="P46" s="26"/>
    </row>
    <row r="47" spans="1:16" ht="16.149999999999999" customHeight="1">
      <c r="A47" s="43" t="s">
        <v>374</v>
      </c>
      <c r="B47" s="23" t="s">
        <v>375</v>
      </c>
      <c r="C47" s="24" t="s">
        <v>115</v>
      </c>
      <c r="D47" s="25" t="s">
        <v>376</v>
      </c>
      <c r="E47" s="25" t="s">
        <v>377</v>
      </c>
      <c r="F47" s="25"/>
      <c r="G47" s="25"/>
      <c r="H47" s="25" t="s">
        <v>377</v>
      </c>
      <c r="I47" s="25"/>
      <c r="J47" s="102"/>
      <c r="K47" s="102"/>
      <c r="L47" s="102"/>
      <c r="M47" s="102"/>
      <c r="N47" s="25"/>
      <c r="O47" s="25"/>
      <c r="P47" s="26"/>
    </row>
    <row r="48" spans="1:16" ht="16.899999999999999" customHeight="1">
      <c r="A48" s="43" t="s">
        <v>378</v>
      </c>
      <c r="B48" s="23" t="s">
        <v>379</v>
      </c>
      <c r="C48" s="24" t="s">
        <v>98</v>
      </c>
      <c r="D48" s="25" t="s">
        <v>380</v>
      </c>
      <c r="E48" s="25" t="s">
        <v>381</v>
      </c>
      <c r="F48" s="25"/>
      <c r="G48" s="25"/>
      <c r="H48" s="25" t="s">
        <v>381</v>
      </c>
      <c r="I48" s="25"/>
      <c r="J48" s="102"/>
      <c r="K48" s="102"/>
      <c r="L48" s="102"/>
      <c r="M48" s="102"/>
      <c r="N48" s="25"/>
      <c r="O48" s="25"/>
      <c r="P48" s="26"/>
    </row>
    <row r="49" spans="1:16" ht="16.899999999999999" customHeight="1">
      <c r="A49" s="43" t="s">
        <v>382</v>
      </c>
      <c r="B49" s="23" t="s">
        <v>383</v>
      </c>
      <c r="C49" s="24" t="s">
        <v>129</v>
      </c>
      <c r="D49" s="25" t="s">
        <v>384</v>
      </c>
      <c r="E49" s="25" t="s">
        <v>385</v>
      </c>
      <c r="F49" s="25"/>
      <c r="G49" s="25"/>
      <c r="H49" s="25" t="s">
        <v>385</v>
      </c>
      <c r="I49" s="25"/>
      <c r="J49" s="102"/>
      <c r="K49" s="102"/>
      <c r="L49" s="102"/>
      <c r="M49" s="102"/>
      <c r="N49" s="25"/>
      <c r="O49" s="25"/>
      <c r="P49" s="26"/>
    </row>
    <row r="50" spans="1:16" ht="16.149999999999999" customHeight="1">
      <c r="A50" s="43" t="s">
        <v>386</v>
      </c>
      <c r="B50" s="23" t="s">
        <v>387</v>
      </c>
      <c r="C50" s="24" t="s">
        <v>115</v>
      </c>
      <c r="D50" s="25" t="s">
        <v>388</v>
      </c>
      <c r="E50" s="25" t="s">
        <v>389</v>
      </c>
      <c r="F50" s="25"/>
      <c r="G50" s="25"/>
      <c r="H50" s="25" t="s">
        <v>389</v>
      </c>
      <c r="I50" s="25"/>
      <c r="J50" s="102"/>
      <c r="K50" s="102"/>
      <c r="L50" s="102"/>
      <c r="M50" s="102"/>
      <c r="N50" s="25"/>
      <c r="O50" s="25"/>
      <c r="P50" s="26"/>
    </row>
    <row r="51" spans="1:16" ht="16.899999999999999" customHeight="1">
      <c r="A51" s="43" t="s">
        <v>390</v>
      </c>
      <c r="B51" s="23" t="s">
        <v>391</v>
      </c>
      <c r="C51" s="24" t="s">
        <v>91</v>
      </c>
      <c r="D51" s="25" t="s">
        <v>392</v>
      </c>
      <c r="E51" s="25" t="s">
        <v>393</v>
      </c>
      <c r="F51" s="25"/>
      <c r="G51" s="25"/>
      <c r="H51" s="25" t="s">
        <v>394</v>
      </c>
      <c r="I51" s="25"/>
      <c r="J51" s="102"/>
      <c r="K51" s="102"/>
      <c r="L51" s="102"/>
      <c r="M51" s="102"/>
      <c r="N51" s="25"/>
      <c r="O51" s="25" t="s">
        <v>395</v>
      </c>
      <c r="P51" s="26" t="s">
        <v>396</v>
      </c>
    </row>
    <row r="52" spans="1:16" ht="16.149999999999999" customHeight="1">
      <c r="A52" s="43" t="s">
        <v>397</v>
      </c>
      <c r="B52" s="23" t="s">
        <v>398</v>
      </c>
      <c r="C52" s="24" t="s">
        <v>91</v>
      </c>
      <c r="D52" s="25" t="s">
        <v>399</v>
      </c>
      <c r="E52" s="25" t="s">
        <v>400</v>
      </c>
      <c r="F52" s="25"/>
      <c r="G52" s="25"/>
      <c r="H52" s="25" t="s">
        <v>401</v>
      </c>
      <c r="I52" s="25" t="s">
        <v>402</v>
      </c>
      <c r="J52" s="102"/>
      <c r="K52" s="102"/>
      <c r="L52" s="102"/>
      <c r="M52" s="102"/>
      <c r="N52" s="25"/>
      <c r="O52" s="25" t="s">
        <v>350</v>
      </c>
      <c r="P52" s="26" t="s">
        <v>403</v>
      </c>
    </row>
    <row r="53" spans="1:16" ht="16.899999999999999" customHeight="1">
      <c r="A53" s="43" t="s">
        <v>404</v>
      </c>
      <c r="B53" s="23" t="s">
        <v>405</v>
      </c>
      <c r="C53" s="24" t="s">
        <v>91</v>
      </c>
      <c r="D53" s="25" t="s">
        <v>406</v>
      </c>
      <c r="E53" s="25" t="s">
        <v>407</v>
      </c>
      <c r="F53" s="25"/>
      <c r="G53" s="25"/>
      <c r="H53" s="25" t="s">
        <v>407</v>
      </c>
      <c r="I53" s="25"/>
      <c r="J53" s="102"/>
      <c r="K53" s="102"/>
      <c r="L53" s="102"/>
      <c r="M53" s="102"/>
      <c r="N53" s="25"/>
      <c r="O53" s="25"/>
      <c r="P53" s="26"/>
    </row>
    <row r="54" spans="1:16" ht="16.899999999999999" customHeight="1">
      <c r="A54" s="22" t="s">
        <v>408</v>
      </c>
      <c r="B54" s="23" t="s">
        <v>409</v>
      </c>
      <c r="C54" s="24" t="s">
        <v>91</v>
      </c>
      <c r="D54" s="25" t="s">
        <v>410</v>
      </c>
      <c r="E54" s="25" t="s">
        <v>411</v>
      </c>
      <c r="F54" s="25"/>
      <c r="G54" s="25" t="s">
        <v>411</v>
      </c>
      <c r="H54" s="25"/>
      <c r="I54" s="25"/>
      <c r="J54" s="102"/>
      <c r="K54" s="102"/>
      <c r="L54" s="102"/>
      <c r="M54" s="102"/>
      <c r="N54" s="25"/>
      <c r="O54" s="25"/>
      <c r="P54" s="26"/>
    </row>
    <row r="55" spans="1:16" ht="16.149999999999999" customHeight="1">
      <c r="A55" s="43" t="s">
        <v>412</v>
      </c>
      <c r="B55" s="23" t="s">
        <v>413</v>
      </c>
      <c r="C55" s="24" t="s">
        <v>243</v>
      </c>
      <c r="D55" s="25" t="s">
        <v>414</v>
      </c>
      <c r="E55" s="25" t="s">
        <v>415</v>
      </c>
      <c r="F55" s="25"/>
      <c r="G55" s="25"/>
      <c r="H55" s="25" t="s">
        <v>416</v>
      </c>
      <c r="I55" s="25"/>
      <c r="J55" s="102"/>
      <c r="K55" s="102"/>
      <c r="L55" s="102"/>
      <c r="M55" s="102"/>
      <c r="N55" s="25"/>
      <c r="O55" s="25" t="s">
        <v>350</v>
      </c>
      <c r="P55" s="26" t="s">
        <v>281</v>
      </c>
    </row>
    <row r="56" spans="1:16" ht="16.899999999999999" customHeight="1">
      <c r="A56" s="44" t="s">
        <v>417</v>
      </c>
      <c r="B56" s="39" t="s">
        <v>418</v>
      </c>
      <c r="C56" s="40" t="s">
        <v>243</v>
      </c>
      <c r="D56" s="41" t="s">
        <v>419</v>
      </c>
      <c r="E56" s="41" t="s">
        <v>420</v>
      </c>
      <c r="F56" s="41"/>
      <c r="G56" s="41"/>
      <c r="H56" s="41"/>
      <c r="I56" s="41" t="s">
        <v>420</v>
      </c>
      <c r="J56" s="103"/>
      <c r="K56" s="103"/>
      <c r="L56" s="103"/>
      <c r="M56" s="103"/>
      <c r="N56" s="41"/>
      <c r="O56" s="41"/>
      <c r="P56" s="42"/>
    </row>
    <row r="57" spans="1:16" ht="16.149999999999999" customHeight="1">
      <c r="A57" s="84" t="s">
        <v>173</v>
      </c>
      <c r="B57" s="84"/>
      <c r="C57" s="84"/>
      <c r="D57" s="84"/>
      <c r="E57" s="84"/>
      <c r="F57" s="84"/>
      <c r="G57" s="84"/>
      <c r="H57" s="84"/>
      <c r="I57" s="84" t="s">
        <v>174</v>
      </c>
      <c r="J57" s="84"/>
      <c r="K57" s="84"/>
      <c r="L57" s="84"/>
      <c r="M57" s="84"/>
      <c r="N57" s="84"/>
      <c r="O57" s="84"/>
      <c r="P57" s="84"/>
    </row>
    <row r="58" spans="1:16" ht="9.6" customHeight="1"/>
    <row r="59" spans="1:16" ht="33" customHeight="1">
      <c r="A59" s="82" t="s">
        <v>191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</row>
    <row r="60" spans="1:16" ht="16.149999999999999" customHeight="1">
      <c r="A60" s="84" t="s">
        <v>149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</row>
    <row r="61" spans="1:16" ht="16.899999999999999" customHeight="1">
      <c r="A61" s="84" t="s">
        <v>3</v>
      </c>
      <c r="B61" s="84"/>
      <c r="C61" s="84"/>
      <c r="D61" s="84"/>
      <c r="E61" s="84"/>
      <c r="F61" s="84"/>
      <c r="G61" s="84"/>
      <c r="H61" s="84"/>
      <c r="I61" s="84"/>
      <c r="J61" s="84"/>
      <c r="K61" s="97" t="s">
        <v>421</v>
      </c>
      <c r="L61" s="97"/>
      <c r="M61" s="97" t="s">
        <v>192</v>
      </c>
      <c r="N61" s="97"/>
      <c r="O61" s="98" t="s">
        <v>193</v>
      </c>
      <c r="P61" s="98"/>
    </row>
    <row r="62" spans="1:16" ht="16.899999999999999" customHeight="1">
      <c r="A62" s="100" t="s">
        <v>194</v>
      </c>
      <c r="B62" s="85" t="s">
        <v>195</v>
      </c>
      <c r="C62" s="85" t="s">
        <v>46</v>
      </c>
      <c r="D62" s="101" t="s">
        <v>196</v>
      </c>
      <c r="E62" s="85" t="s">
        <v>197</v>
      </c>
      <c r="F62" s="85" t="s">
        <v>198</v>
      </c>
      <c r="G62" s="85"/>
      <c r="H62" s="85"/>
      <c r="I62" s="85"/>
      <c r="J62" s="85"/>
      <c r="K62" s="85"/>
      <c r="L62" s="85"/>
      <c r="M62" s="85"/>
      <c r="N62" s="106" t="s">
        <v>199</v>
      </c>
      <c r="O62" s="99" t="s">
        <v>200</v>
      </c>
      <c r="P62" s="99"/>
    </row>
    <row r="63" spans="1:16" ht="33" customHeight="1">
      <c r="A63" s="100"/>
      <c r="B63" s="85"/>
      <c r="C63" s="85"/>
      <c r="D63" s="101"/>
      <c r="E63" s="85"/>
      <c r="F63" s="49" t="s">
        <v>14</v>
      </c>
      <c r="G63" s="49" t="s">
        <v>18</v>
      </c>
      <c r="H63" s="49" t="s">
        <v>22</v>
      </c>
      <c r="I63" s="49" t="s">
        <v>26</v>
      </c>
      <c r="J63" s="88"/>
      <c r="K63" s="88"/>
      <c r="L63" s="88"/>
      <c r="M63" s="88"/>
      <c r="N63" s="106"/>
      <c r="O63" s="19" t="s">
        <v>201</v>
      </c>
      <c r="P63" s="58" t="s">
        <v>47</v>
      </c>
    </row>
    <row r="64" spans="1:16" ht="16.899999999999999" customHeight="1">
      <c r="A64" s="43" t="s">
        <v>422</v>
      </c>
      <c r="B64" s="23" t="s">
        <v>423</v>
      </c>
      <c r="C64" s="24" t="s">
        <v>73</v>
      </c>
      <c r="D64" s="25" t="s">
        <v>424</v>
      </c>
      <c r="E64" s="25" t="s">
        <v>425</v>
      </c>
      <c r="F64" s="25"/>
      <c r="G64" s="25"/>
      <c r="H64" s="25"/>
      <c r="I64" s="25" t="s">
        <v>425</v>
      </c>
      <c r="J64" s="102"/>
      <c r="K64" s="102"/>
      <c r="L64" s="102"/>
      <c r="M64" s="102"/>
      <c r="N64" s="25"/>
      <c r="O64" s="25"/>
      <c r="P64" s="26"/>
    </row>
    <row r="65" spans="1:16" ht="16.149999999999999" customHeight="1">
      <c r="A65" s="43" t="s">
        <v>426</v>
      </c>
      <c r="B65" s="23" t="s">
        <v>427</v>
      </c>
      <c r="C65" s="24" t="s">
        <v>428</v>
      </c>
      <c r="D65" s="25" t="s">
        <v>350</v>
      </c>
      <c r="E65" s="25" t="s">
        <v>429</v>
      </c>
      <c r="F65" s="25"/>
      <c r="G65" s="25" t="s">
        <v>430</v>
      </c>
      <c r="H65" s="25" t="s">
        <v>431</v>
      </c>
      <c r="I65" s="25" t="s">
        <v>432</v>
      </c>
      <c r="J65" s="102"/>
      <c r="K65" s="102"/>
      <c r="L65" s="102"/>
      <c r="M65" s="102"/>
      <c r="N65" s="25"/>
      <c r="O65" s="25"/>
      <c r="P65" s="26"/>
    </row>
    <row r="66" spans="1:16" ht="16.899999999999999" customHeight="1">
      <c r="A66" s="43" t="s">
        <v>433</v>
      </c>
      <c r="B66" s="23" t="s">
        <v>434</v>
      </c>
      <c r="C66" s="24" t="s">
        <v>435</v>
      </c>
      <c r="D66" s="25" t="s">
        <v>436</v>
      </c>
      <c r="E66" s="25" t="s">
        <v>437</v>
      </c>
      <c r="F66" s="25"/>
      <c r="G66" s="25"/>
      <c r="H66" s="25" t="s">
        <v>437</v>
      </c>
      <c r="I66" s="25"/>
      <c r="J66" s="102"/>
      <c r="K66" s="102"/>
      <c r="L66" s="102"/>
      <c r="M66" s="102"/>
      <c r="N66" s="25"/>
      <c r="O66" s="25"/>
      <c r="P66" s="26"/>
    </row>
    <row r="67" spans="1:16" ht="16.899999999999999" customHeight="1">
      <c r="A67" s="43" t="s">
        <v>438</v>
      </c>
      <c r="B67" s="23" t="s">
        <v>439</v>
      </c>
      <c r="C67" s="24" t="s">
        <v>435</v>
      </c>
      <c r="D67" s="25" t="s">
        <v>440</v>
      </c>
      <c r="E67" s="25" t="s">
        <v>441</v>
      </c>
      <c r="F67" s="25"/>
      <c r="G67" s="25"/>
      <c r="H67" s="25" t="s">
        <v>441</v>
      </c>
      <c r="I67" s="25"/>
      <c r="J67" s="102"/>
      <c r="K67" s="102"/>
      <c r="L67" s="102"/>
      <c r="M67" s="102"/>
      <c r="N67" s="25"/>
      <c r="O67" s="25"/>
      <c r="P67" s="26"/>
    </row>
    <row r="68" spans="1:16" ht="16.149999999999999" customHeight="1">
      <c r="A68" s="43" t="s">
        <v>442</v>
      </c>
      <c r="B68" s="23" t="s">
        <v>443</v>
      </c>
      <c r="C68" s="24" t="s">
        <v>435</v>
      </c>
      <c r="D68" s="25" t="s">
        <v>444</v>
      </c>
      <c r="E68" s="25" t="s">
        <v>445</v>
      </c>
      <c r="F68" s="25"/>
      <c r="G68" s="25"/>
      <c r="H68" s="25" t="s">
        <v>445</v>
      </c>
      <c r="I68" s="25"/>
      <c r="J68" s="102"/>
      <c r="K68" s="102"/>
      <c r="L68" s="102"/>
      <c r="M68" s="102"/>
      <c r="N68" s="25"/>
      <c r="O68" s="25"/>
      <c r="P68" s="26"/>
    </row>
    <row r="69" spans="1:16" ht="16.899999999999999" customHeight="1">
      <c r="A69" s="43" t="s">
        <v>446</v>
      </c>
      <c r="B69" s="23" t="s">
        <v>447</v>
      </c>
      <c r="C69" s="24" t="s">
        <v>435</v>
      </c>
      <c r="D69" s="25" t="s">
        <v>448</v>
      </c>
      <c r="E69" s="25" t="s">
        <v>296</v>
      </c>
      <c r="F69" s="25"/>
      <c r="G69" s="25" t="s">
        <v>296</v>
      </c>
      <c r="H69" s="25"/>
      <c r="I69" s="25"/>
      <c r="J69" s="102"/>
      <c r="K69" s="102"/>
      <c r="L69" s="102"/>
      <c r="M69" s="102"/>
      <c r="N69" s="25"/>
      <c r="O69" s="25"/>
      <c r="P69" s="26"/>
    </row>
    <row r="70" spans="1:16" ht="16.149999999999999" customHeight="1">
      <c r="A70" s="43" t="s">
        <v>449</v>
      </c>
      <c r="B70" s="23" t="s">
        <v>450</v>
      </c>
      <c r="C70" s="24" t="s">
        <v>435</v>
      </c>
      <c r="D70" s="25" t="s">
        <v>451</v>
      </c>
      <c r="E70" s="25" t="s">
        <v>348</v>
      </c>
      <c r="F70" s="25"/>
      <c r="G70" s="25" t="s">
        <v>348</v>
      </c>
      <c r="H70" s="25"/>
      <c r="I70" s="25"/>
      <c r="J70" s="102"/>
      <c r="K70" s="102"/>
      <c r="L70" s="102"/>
      <c r="M70" s="102"/>
      <c r="N70" s="25"/>
      <c r="O70" s="25"/>
      <c r="P70" s="26"/>
    </row>
    <row r="71" spans="1:16" ht="16.899999999999999" customHeight="1">
      <c r="A71" s="43" t="s">
        <v>452</v>
      </c>
      <c r="B71" s="23" t="s">
        <v>453</v>
      </c>
      <c r="C71" s="24" t="s">
        <v>435</v>
      </c>
      <c r="D71" s="25" t="s">
        <v>454</v>
      </c>
      <c r="E71" s="25" t="s">
        <v>455</v>
      </c>
      <c r="F71" s="25"/>
      <c r="G71" s="25" t="s">
        <v>455</v>
      </c>
      <c r="H71" s="25"/>
      <c r="I71" s="25"/>
      <c r="J71" s="102"/>
      <c r="K71" s="102"/>
      <c r="L71" s="102"/>
      <c r="M71" s="102"/>
      <c r="N71" s="25"/>
      <c r="O71" s="25"/>
      <c r="P71" s="26"/>
    </row>
    <row r="72" spans="1:16" ht="16.899999999999999" customHeight="1">
      <c r="A72" s="43" t="s">
        <v>456</v>
      </c>
      <c r="B72" s="23" t="s">
        <v>457</v>
      </c>
      <c r="C72" s="24" t="s">
        <v>435</v>
      </c>
      <c r="D72" s="25" t="s">
        <v>458</v>
      </c>
      <c r="E72" s="25" t="s">
        <v>459</v>
      </c>
      <c r="F72" s="25"/>
      <c r="G72" s="25" t="s">
        <v>459</v>
      </c>
      <c r="H72" s="25"/>
      <c r="I72" s="25"/>
      <c r="J72" s="102"/>
      <c r="K72" s="102"/>
      <c r="L72" s="102"/>
      <c r="M72" s="102"/>
      <c r="N72" s="25"/>
      <c r="O72" s="25"/>
      <c r="P72" s="26"/>
    </row>
    <row r="73" spans="1:16" ht="16.149999999999999" customHeight="1">
      <c r="A73" s="43" t="s">
        <v>460</v>
      </c>
      <c r="B73" s="23" t="s">
        <v>461</v>
      </c>
      <c r="C73" s="24" t="s">
        <v>435</v>
      </c>
      <c r="D73" s="25" t="s">
        <v>462</v>
      </c>
      <c r="E73" s="25" t="s">
        <v>463</v>
      </c>
      <c r="F73" s="25" t="s">
        <v>463</v>
      </c>
      <c r="G73" s="25"/>
      <c r="H73" s="25"/>
      <c r="I73" s="25"/>
      <c r="J73" s="102"/>
      <c r="K73" s="102"/>
      <c r="L73" s="102"/>
      <c r="M73" s="102"/>
      <c r="N73" s="25"/>
      <c r="O73" s="25"/>
      <c r="P73" s="26"/>
    </row>
    <row r="74" spans="1:16" ht="16.899999999999999" customHeight="1">
      <c r="A74" s="43" t="s">
        <v>464</v>
      </c>
      <c r="B74" s="23" t="s">
        <v>465</v>
      </c>
      <c r="C74" s="24" t="s">
        <v>435</v>
      </c>
      <c r="D74" s="25" t="s">
        <v>466</v>
      </c>
      <c r="E74" s="25" t="s">
        <v>467</v>
      </c>
      <c r="F74" s="25"/>
      <c r="G74" s="25" t="s">
        <v>468</v>
      </c>
      <c r="H74" s="25" t="s">
        <v>469</v>
      </c>
      <c r="I74" s="25"/>
      <c r="J74" s="102"/>
      <c r="K74" s="102"/>
      <c r="L74" s="102"/>
      <c r="M74" s="102"/>
      <c r="N74" s="25"/>
      <c r="O74" s="25"/>
      <c r="P74" s="26"/>
    </row>
    <row r="75" spans="1:16" ht="16.899999999999999" customHeight="1">
      <c r="A75" s="43" t="s">
        <v>470</v>
      </c>
      <c r="B75" s="23" t="s">
        <v>471</v>
      </c>
      <c r="C75" s="24" t="s">
        <v>435</v>
      </c>
      <c r="D75" s="25" t="s">
        <v>472</v>
      </c>
      <c r="E75" s="25" t="s">
        <v>473</v>
      </c>
      <c r="F75" s="25"/>
      <c r="G75" s="25"/>
      <c r="H75" s="25" t="s">
        <v>473</v>
      </c>
      <c r="I75" s="25"/>
      <c r="J75" s="102"/>
      <c r="K75" s="102"/>
      <c r="L75" s="102"/>
      <c r="M75" s="102"/>
      <c r="N75" s="25"/>
      <c r="O75" s="25"/>
      <c r="P75" s="26"/>
    </row>
    <row r="76" spans="1:16" ht="16.149999999999999" customHeight="1">
      <c r="A76" s="43" t="s">
        <v>474</v>
      </c>
      <c r="B76" s="23" t="s">
        <v>475</v>
      </c>
      <c r="C76" s="24" t="s">
        <v>435</v>
      </c>
      <c r="D76" s="25" t="s">
        <v>476</v>
      </c>
      <c r="E76" s="25" t="s">
        <v>477</v>
      </c>
      <c r="F76" s="25"/>
      <c r="G76" s="25"/>
      <c r="H76" s="25"/>
      <c r="I76" s="25" t="s">
        <v>477</v>
      </c>
      <c r="J76" s="102"/>
      <c r="K76" s="102"/>
      <c r="L76" s="102"/>
      <c r="M76" s="102"/>
      <c r="N76" s="25"/>
      <c r="O76" s="25"/>
      <c r="P76" s="26"/>
    </row>
    <row r="77" spans="1:16" ht="16.899999999999999" customHeight="1">
      <c r="A77" s="43" t="s">
        <v>478</v>
      </c>
      <c r="B77" s="23" t="s">
        <v>479</v>
      </c>
      <c r="C77" s="24" t="s">
        <v>435</v>
      </c>
      <c r="D77" s="25" t="s">
        <v>480</v>
      </c>
      <c r="E77" s="25" t="s">
        <v>481</v>
      </c>
      <c r="F77" s="25"/>
      <c r="G77" s="25"/>
      <c r="H77" s="25"/>
      <c r="I77" s="25" t="s">
        <v>481</v>
      </c>
      <c r="J77" s="102"/>
      <c r="K77" s="102"/>
      <c r="L77" s="102"/>
      <c r="M77" s="102"/>
      <c r="N77" s="25"/>
      <c r="O77" s="25"/>
      <c r="P77" s="26"/>
    </row>
    <row r="78" spans="1:16" ht="16.899999999999999" customHeight="1">
      <c r="A78" s="43" t="s">
        <v>482</v>
      </c>
      <c r="B78" s="23" t="s">
        <v>483</v>
      </c>
      <c r="C78" s="24" t="s">
        <v>435</v>
      </c>
      <c r="D78" s="25" t="s">
        <v>484</v>
      </c>
      <c r="E78" s="25" t="s">
        <v>485</v>
      </c>
      <c r="F78" s="25"/>
      <c r="G78" s="25"/>
      <c r="H78" s="25"/>
      <c r="I78" s="25" t="s">
        <v>485</v>
      </c>
      <c r="J78" s="102"/>
      <c r="K78" s="102"/>
      <c r="L78" s="102"/>
      <c r="M78" s="102"/>
      <c r="N78" s="25"/>
      <c r="O78" s="25"/>
      <c r="P78" s="26"/>
    </row>
    <row r="79" spans="1:16" ht="16.149999999999999" customHeight="1">
      <c r="A79" s="43" t="s">
        <v>486</v>
      </c>
      <c r="B79" s="23" t="s">
        <v>487</v>
      </c>
      <c r="C79" s="24" t="s">
        <v>435</v>
      </c>
      <c r="D79" s="25" t="s">
        <v>488</v>
      </c>
      <c r="E79" s="25" t="s">
        <v>489</v>
      </c>
      <c r="F79" s="25" t="s">
        <v>489</v>
      </c>
      <c r="G79" s="25"/>
      <c r="H79" s="25"/>
      <c r="I79" s="25"/>
      <c r="J79" s="102"/>
      <c r="K79" s="102"/>
      <c r="L79" s="102"/>
      <c r="M79" s="102"/>
      <c r="N79" s="25"/>
      <c r="O79" s="25"/>
      <c r="P79" s="26"/>
    </row>
    <row r="80" spans="1:16" ht="16.899999999999999" customHeight="1">
      <c r="A80" s="43" t="s">
        <v>490</v>
      </c>
      <c r="B80" s="23" t="s">
        <v>491</v>
      </c>
      <c r="C80" s="24" t="s">
        <v>435</v>
      </c>
      <c r="D80" s="25" t="s">
        <v>492</v>
      </c>
      <c r="E80" s="25" t="s">
        <v>493</v>
      </c>
      <c r="F80" s="25"/>
      <c r="G80" s="25"/>
      <c r="H80" s="25" t="s">
        <v>493</v>
      </c>
      <c r="I80" s="25"/>
      <c r="J80" s="102"/>
      <c r="K80" s="102"/>
      <c r="L80" s="102"/>
      <c r="M80" s="102"/>
      <c r="N80" s="25"/>
      <c r="O80" s="25"/>
      <c r="P80" s="26"/>
    </row>
    <row r="81" spans="1:16" ht="16.149999999999999" customHeight="1">
      <c r="A81" s="43" t="s">
        <v>494</v>
      </c>
      <c r="B81" s="23" t="s">
        <v>495</v>
      </c>
      <c r="C81" s="24" t="s">
        <v>435</v>
      </c>
      <c r="D81" s="25" t="s">
        <v>496</v>
      </c>
      <c r="E81" s="25" t="s">
        <v>497</v>
      </c>
      <c r="F81" s="25" t="s">
        <v>497</v>
      </c>
      <c r="G81" s="25"/>
      <c r="H81" s="25"/>
      <c r="I81" s="25"/>
      <c r="J81" s="102"/>
      <c r="K81" s="102"/>
      <c r="L81" s="102"/>
      <c r="M81" s="102"/>
      <c r="N81" s="25"/>
      <c r="O81" s="25"/>
      <c r="P81" s="26"/>
    </row>
    <row r="82" spans="1:16" ht="16.899999999999999" customHeight="1">
      <c r="A82" s="43" t="s">
        <v>498</v>
      </c>
      <c r="B82" s="23" t="s">
        <v>499</v>
      </c>
      <c r="C82" s="24" t="s">
        <v>435</v>
      </c>
      <c r="D82" s="25" t="s">
        <v>500</v>
      </c>
      <c r="E82" s="25" t="s">
        <v>501</v>
      </c>
      <c r="F82" s="25"/>
      <c r="G82" s="25" t="s">
        <v>501</v>
      </c>
      <c r="H82" s="25"/>
      <c r="I82" s="25"/>
      <c r="J82" s="102"/>
      <c r="K82" s="102"/>
      <c r="L82" s="102"/>
      <c r="M82" s="102"/>
      <c r="N82" s="25"/>
      <c r="O82" s="25"/>
      <c r="P82" s="26"/>
    </row>
    <row r="83" spans="1:16" ht="16.899999999999999" customHeight="1">
      <c r="A83" s="43" t="s">
        <v>502</v>
      </c>
      <c r="B83" s="23" t="s">
        <v>503</v>
      </c>
      <c r="C83" s="24" t="s">
        <v>435</v>
      </c>
      <c r="D83" s="25" t="s">
        <v>504</v>
      </c>
      <c r="E83" s="25" t="s">
        <v>505</v>
      </c>
      <c r="F83" s="25"/>
      <c r="G83" s="25"/>
      <c r="H83" s="25" t="s">
        <v>506</v>
      </c>
      <c r="I83" s="25" t="s">
        <v>507</v>
      </c>
      <c r="J83" s="102"/>
      <c r="K83" s="102"/>
      <c r="L83" s="102"/>
      <c r="M83" s="102"/>
      <c r="N83" s="25"/>
      <c r="O83" s="25"/>
      <c r="P83" s="26"/>
    </row>
    <row r="84" spans="1:16" ht="16.149999999999999" customHeight="1">
      <c r="A84" s="43" t="s">
        <v>508</v>
      </c>
      <c r="B84" s="23" t="s">
        <v>509</v>
      </c>
      <c r="C84" s="24" t="s">
        <v>435</v>
      </c>
      <c r="D84" s="25" t="s">
        <v>510</v>
      </c>
      <c r="E84" s="25" t="s">
        <v>511</v>
      </c>
      <c r="F84" s="25"/>
      <c r="G84" s="25"/>
      <c r="H84" s="25" t="s">
        <v>511</v>
      </c>
      <c r="I84" s="25"/>
      <c r="J84" s="102"/>
      <c r="K84" s="102"/>
      <c r="L84" s="102"/>
      <c r="M84" s="102"/>
      <c r="N84" s="25"/>
      <c r="O84" s="25"/>
      <c r="P84" s="26"/>
    </row>
    <row r="85" spans="1:16" ht="16.899999999999999" customHeight="1">
      <c r="A85" s="44" t="s">
        <v>512</v>
      </c>
      <c r="B85" s="39" t="s">
        <v>513</v>
      </c>
      <c r="C85" s="40" t="s">
        <v>435</v>
      </c>
      <c r="D85" s="41" t="s">
        <v>514</v>
      </c>
      <c r="E85" s="41" t="s">
        <v>515</v>
      </c>
      <c r="F85" s="41"/>
      <c r="G85" s="41"/>
      <c r="H85" s="41"/>
      <c r="I85" s="41" t="s">
        <v>515</v>
      </c>
      <c r="J85" s="103"/>
      <c r="K85" s="103"/>
      <c r="L85" s="103"/>
      <c r="M85" s="103"/>
      <c r="N85" s="41"/>
      <c r="O85" s="41"/>
      <c r="P85" s="42"/>
    </row>
    <row r="86" spans="1:16" ht="16.149999999999999" customHeight="1">
      <c r="A86" s="84" t="s">
        <v>173</v>
      </c>
      <c r="B86" s="84"/>
      <c r="C86" s="84"/>
      <c r="D86" s="84"/>
      <c r="E86" s="84"/>
      <c r="F86" s="84"/>
      <c r="G86" s="84"/>
      <c r="H86" s="84"/>
      <c r="I86" s="84" t="s">
        <v>174</v>
      </c>
      <c r="J86" s="84"/>
      <c r="K86" s="84"/>
      <c r="L86" s="84"/>
      <c r="M86" s="84"/>
      <c r="N86" s="84"/>
      <c r="O86" s="84"/>
      <c r="P86" s="84"/>
    </row>
    <row r="87" spans="1:16" ht="9.6" customHeight="1"/>
    <row r="88" spans="1:16" ht="33" customHeight="1">
      <c r="A88" s="82" t="s">
        <v>191</v>
      </c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</row>
    <row r="89" spans="1:16" ht="16.149999999999999" customHeight="1">
      <c r="A89" s="84" t="s">
        <v>149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</row>
    <row r="90" spans="1:16" ht="16.899999999999999" customHeight="1">
      <c r="A90" s="84" t="s">
        <v>3</v>
      </c>
      <c r="B90" s="84"/>
      <c r="C90" s="84"/>
      <c r="D90" s="84"/>
      <c r="E90" s="84"/>
      <c r="F90" s="84"/>
      <c r="G90" s="84"/>
      <c r="H90" s="84"/>
      <c r="I90" s="84"/>
      <c r="J90" s="84"/>
      <c r="K90" s="97" t="s">
        <v>516</v>
      </c>
      <c r="L90" s="97"/>
      <c r="M90" s="97" t="s">
        <v>192</v>
      </c>
      <c r="N90" s="97"/>
      <c r="O90" s="98" t="s">
        <v>193</v>
      </c>
      <c r="P90" s="98"/>
    </row>
    <row r="91" spans="1:16" ht="16.899999999999999" customHeight="1">
      <c r="A91" s="100" t="s">
        <v>194</v>
      </c>
      <c r="B91" s="85" t="s">
        <v>195</v>
      </c>
      <c r="C91" s="85" t="s">
        <v>46</v>
      </c>
      <c r="D91" s="101" t="s">
        <v>196</v>
      </c>
      <c r="E91" s="85" t="s">
        <v>197</v>
      </c>
      <c r="F91" s="85" t="s">
        <v>198</v>
      </c>
      <c r="G91" s="85"/>
      <c r="H91" s="85"/>
      <c r="I91" s="85"/>
      <c r="J91" s="85"/>
      <c r="K91" s="85"/>
      <c r="L91" s="85"/>
      <c r="M91" s="85"/>
      <c r="N91" s="106" t="s">
        <v>199</v>
      </c>
      <c r="O91" s="99" t="s">
        <v>200</v>
      </c>
      <c r="P91" s="99"/>
    </row>
    <row r="92" spans="1:16" ht="33" customHeight="1">
      <c r="A92" s="100"/>
      <c r="B92" s="85"/>
      <c r="C92" s="85"/>
      <c r="D92" s="101"/>
      <c r="E92" s="85"/>
      <c r="F92" s="49" t="s">
        <v>14</v>
      </c>
      <c r="G92" s="49" t="s">
        <v>18</v>
      </c>
      <c r="H92" s="49" t="s">
        <v>22</v>
      </c>
      <c r="I92" s="49" t="s">
        <v>26</v>
      </c>
      <c r="J92" s="88"/>
      <c r="K92" s="88"/>
      <c r="L92" s="88"/>
      <c r="M92" s="88"/>
      <c r="N92" s="106"/>
      <c r="O92" s="19" t="s">
        <v>201</v>
      </c>
      <c r="P92" s="58" t="s">
        <v>47</v>
      </c>
    </row>
    <row r="93" spans="1:16" ht="16.899999999999999" customHeight="1">
      <c r="A93" s="43" t="s">
        <v>517</v>
      </c>
      <c r="B93" s="23" t="s">
        <v>518</v>
      </c>
      <c r="C93" s="24" t="s">
        <v>435</v>
      </c>
      <c r="D93" s="25" t="s">
        <v>519</v>
      </c>
      <c r="E93" s="25" t="s">
        <v>520</v>
      </c>
      <c r="F93" s="25"/>
      <c r="G93" s="25"/>
      <c r="H93" s="25" t="s">
        <v>520</v>
      </c>
      <c r="I93" s="25"/>
      <c r="J93" s="102"/>
      <c r="K93" s="102"/>
      <c r="L93" s="102"/>
      <c r="M93" s="102"/>
      <c r="N93" s="25"/>
      <c r="O93" s="25"/>
      <c r="P93" s="26"/>
    </row>
    <row r="94" spans="1:16" ht="16.149999999999999" customHeight="1">
      <c r="A94" s="43" t="s">
        <v>521</v>
      </c>
      <c r="B94" s="23" t="s">
        <v>522</v>
      </c>
      <c r="C94" s="24" t="s">
        <v>428</v>
      </c>
      <c r="D94" s="25" t="s">
        <v>350</v>
      </c>
      <c r="E94" s="25" t="s">
        <v>523</v>
      </c>
      <c r="F94" s="25" t="s">
        <v>524</v>
      </c>
      <c r="G94" s="25" t="s">
        <v>525</v>
      </c>
      <c r="H94" s="25" t="s">
        <v>526</v>
      </c>
      <c r="I94" s="25" t="s">
        <v>527</v>
      </c>
      <c r="J94" s="102"/>
      <c r="K94" s="102"/>
      <c r="L94" s="102"/>
      <c r="M94" s="102"/>
      <c r="N94" s="25"/>
      <c r="O94" s="25"/>
      <c r="P94" s="26"/>
    </row>
    <row r="95" spans="1:16" ht="16.899999999999999" customHeight="1">
      <c r="A95" s="54"/>
      <c r="B95" s="19"/>
      <c r="C95" s="19"/>
      <c r="D95" s="28"/>
      <c r="E95" s="28"/>
      <c r="F95" s="29"/>
      <c r="G95" s="29"/>
      <c r="H95" s="29"/>
      <c r="I95" s="29"/>
      <c r="J95" s="104"/>
      <c r="K95" s="104"/>
      <c r="L95" s="104"/>
      <c r="M95" s="104"/>
      <c r="N95" s="28"/>
      <c r="O95" s="28"/>
      <c r="P95" s="21"/>
    </row>
    <row r="96" spans="1:16" ht="16.899999999999999" customHeight="1">
      <c r="A96" s="54"/>
      <c r="B96" s="19"/>
      <c r="C96" s="19"/>
      <c r="D96" s="28"/>
      <c r="E96" s="28"/>
      <c r="F96" s="29"/>
      <c r="G96" s="29"/>
      <c r="H96" s="29"/>
      <c r="I96" s="29"/>
      <c r="J96" s="104"/>
      <c r="K96" s="104"/>
      <c r="L96" s="104"/>
      <c r="M96" s="104"/>
      <c r="N96" s="28"/>
      <c r="O96" s="28"/>
      <c r="P96" s="21"/>
    </row>
    <row r="97" spans="1:16" ht="16.149999999999999" customHeight="1">
      <c r="A97" s="54"/>
      <c r="B97" s="19"/>
      <c r="C97" s="19"/>
      <c r="D97" s="28"/>
      <c r="E97" s="28"/>
      <c r="F97" s="29"/>
      <c r="G97" s="29"/>
      <c r="H97" s="29"/>
      <c r="I97" s="29"/>
      <c r="J97" s="104"/>
      <c r="K97" s="104"/>
      <c r="L97" s="104"/>
      <c r="M97" s="104"/>
      <c r="N97" s="28"/>
      <c r="O97" s="28"/>
      <c r="P97" s="21"/>
    </row>
    <row r="98" spans="1:16" ht="16.899999999999999" customHeight="1">
      <c r="A98" s="54"/>
      <c r="B98" s="19"/>
      <c r="C98" s="19"/>
      <c r="D98" s="28"/>
      <c r="E98" s="28"/>
      <c r="F98" s="29"/>
      <c r="G98" s="29"/>
      <c r="H98" s="29"/>
      <c r="I98" s="29"/>
      <c r="J98" s="104"/>
      <c r="K98" s="104"/>
      <c r="L98" s="104"/>
      <c r="M98" s="104"/>
      <c r="N98" s="28"/>
      <c r="O98" s="28"/>
      <c r="P98" s="21"/>
    </row>
    <row r="99" spans="1:16" ht="16.149999999999999" customHeight="1">
      <c r="A99" s="54"/>
      <c r="B99" s="19"/>
      <c r="C99" s="19"/>
      <c r="D99" s="28"/>
      <c r="E99" s="28"/>
      <c r="F99" s="29"/>
      <c r="G99" s="29"/>
      <c r="H99" s="29"/>
      <c r="I99" s="29"/>
      <c r="J99" s="104"/>
      <c r="K99" s="104"/>
      <c r="L99" s="104"/>
      <c r="M99" s="104"/>
      <c r="N99" s="28"/>
      <c r="O99" s="28"/>
      <c r="P99" s="21"/>
    </row>
    <row r="100" spans="1:16" ht="16.899999999999999" customHeight="1">
      <c r="A100" s="54"/>
      <c r="B100" s="19"/>
      <c r="C100" s="19"/>
      <c r="D100" s="28"/>
      <c r="E100" s="28"/>
      <c r="F100" s="29"/>
      <c r="G100" s="29"/>
      <c r="H100" s="29"/>
      <c r="I100" s="29"/>
      <c r="J100" s="104"/>
      <c r="K100" s="104"/>
      <c r="L100" s="104"/>
      <c r="M100" s="104"/>
      <c r="N100" s="28"/>
      <c r="O100" s="28"/>
      <c r="P100" s="21"/>
    </row>
    <row r="101" spans="1:16" ht="16.899999999999999" customHeight="1">
      <c r="A101" s="54"/>
      <c r="B101" s="19"/>
      <c r="C101" s="19"/>
      <c r="D101" s="28"/>
      <c r="E101" s="28"/>
      <c r="F101" s="29"/>
      <c r="G101" s="29"/>
      <c r="H101" s="29"/>
      <c r="I101" s="29"/>
      <c r="J101" s="104"/>
      <c r="K101" s="104"/>
      <c r="L101" s="104"/>
      <c r="M101" s="104"/>
      <c r="N101" s="28"/>
      <c r="O101" s="28"/>
      <c r="P101" s="21"/>
    </row>
    <row r="102" spans="1:16" ht="16.149999999999999" customHeight="1">
      <c r="A102" s="54"/>
      <c r="B102" s="19"/>
      <c r="C102" s="19"/>
      <c r="D102" s="28"/>
      <c r="E102" s="28"/>
      <c r="F102" s="29"/>
      <c r="G102" s="29"/>
      <c r="H102" s="29"/>
      <c r="I102" s="29"/>
      <c r="J102" s="104"/>
      <c r="K102" s="104"/>
      <c r="L102" s="104"/>
      <c r="M102" s="104"/>
      <c r="N102" s="28"/>
      <c r="O102" s="28"/>
      <c r="P102" s="21"/>
    </row>
    <row r="103" spans="1:16" ht="16.899999999999999" customHeight="1">
      <c r="A103" s="54"/>
      <c r="B103" s="19"/>
      <c r="C103" s="19"/>
      <c r="D103" s="28"/>
      <c r="E103" s="28"/>
      <c r="F103" s="29"/>
      <c r="G103" s="29"/>
      <c r="H103" s="29"/>
      <c r="I103" s="29"/>
      <c r="J103" s="104"/>
      <c r="K103" s="104"/>
      <c r="L103" s="104"/>
      <c r="M103" s="104"/>
      <c r="N103" s="28"/>
      <c r="O103" s="28"/>
      <c r="P103" s="21"/>
    </row>
    <row r="104" spans="1:16" ht="16.899999999999999" customHeight="1">
      <c r="A104" s="54"/>
      <c r="B104" s="19"/>
      <c r="C104" s="19"/>
      <c r="D104" s="28"/>
      <c r="E104" s="28"/>
      <c r="F104" s="29"/>
      <c r="G104" s="29"/>
      <c r="H104" s="29"/>
      <c r="I104" s="29"/>
      <c r="J104" s="104"/>
      <c r="K104" s="104"/>
      <c r="L104" s="104"/>
      <c r="M104" s="104"/>
      <c r="N104" s="28"/>
      <c r="O104" s="28"/>
      <c r="P104" s="21"/>
    </row>
    <row r="105" spans="1:16" ht="16.149999999999999" customHeight="1">
      <c r="A105" s="54"/>
      <c r="B105" s="19"/>
      <c r="C105" s="19"/>
      <c r="D105" s="28"/>
      <c r="E105" s="28"/>
      <c r="F105" s="29"/>
      <c r="G105" s="29"/>
      <c r="H105" s="29"/>
      <c r="I105" s="29"/>
      <c r="J105" s="104"/>
      <c r="K105" s="104"/>
      <c r="L105" s="104"/>
      <c r="M105" s="104"/>
      <c r="N105" s="28"/>
      <c r="O105" s="28"/>
      <c r="P105" s="21"/>
    </row>
    <row r="106" spans="1:16" ht="16.899999999999999" customHeight="1">
      <c r="A106" s="54"/>
      <c r="B106" s="19"/>
      <c r="C106" s="19"/>
      <c r="D106" s="28"/>
      <c r="E106" s="28"/>
      <c r="F106" s="29"/>
      <c r="G106" s="29"/>
      <c r="H106" s="29"/>
      <c r="I106" s="29"/>
      <c r="J106" s="104"/>
      <c r="K106" s="104"/>
      <c r="L106" s="104"/>
      <c r="M106" s="104"/>
      <c r="N106" s="28"/>
      <c r="O106" s="28"/>
      <c r="P106" s="21"/>
    </row>
    <row r="107" spans="1:16" ht="16.899999999999999" customHeight="1">
      <c r="A107" s="54"/>
      <c r="B107" s="19"/>
      <c r="C107" s="19"/>
      <c r="D107" s="28"/>
      <c r="E107" s="28"/>
      <c r="F107" s="29"/>
      <c r="G107" s="29"/>
      <c r="H107" s="29"/>
      <c r="I107" s="29"/>
      <c r="J107" s="104"/>
      <c r="K107" s="104"/>
      <c r="L107" s="104"/>
      <c r="M107" s="104"/>
      <c r="N107" s="28"/>
      <c r="O107" s="28"/>
      <c r="P107" s="21"/>
    </row>
    <row r="108" spans="1:16" ht="16.149999999999999" customHeight="1">
      <c r="A108" s="54"/>
      <c r="B108" s="19"/>
      <c r="C108" s="19"/>
      <c r="D108" s="28"/>
      <c r="E108" s="28"/>
      <c r="F108" s="29"/>
      <c r="G108" s="29"/>
      <c r="H108" s="29"/>
      <c r="I108" s="29"/>
      <c r="J108" s="104"/>
      <c r="K108" s="104"/>
      <c r="L108" s="104"/>
      <c r="M108" s="104"/>
      <c r="N108" s="28"/>
      <c r="O108" s="28"/>
      <c r="P108" s="21"/>
    </row>
    <row r="109" spans="1:16" ht="16.899999999999999" customHeight="1">
      <c r="A109" s="54"/>
      <c r="B109" s="19"/>
      <c r="C109" s="19"/>
      <c r="D109" s="28"/>
      <c r="E109" s="28"/>
      <c r="F109" s="29"/>
      <c r="G109" s="29"/>
      <c r="H109" s="29"/>
      <c r="I109" s="29"/>
      <c r="J109" s="104"/>
      <c r="K109" s="104"/>
      <c r="L109" s="104"/>
      <c r="M109" s="104"/>
      <c r="N109" s="28"/>
      <c r="O109" s="28"/>
      <c r="P109" s="21"/>
    </row>
    <row r="110" spans="1:16" ht="16.149999999999999" customHeight="1">
      <c r="A110" s="54"/>
      <c r="B110" s="19"/>
      <c r="C110" s="19"/>
      <c r="D110" s="28"/>
      <c r="E110" s="28"/>
      <c r="F110" s="29"/>
      <c r="G110" s="29"/>
      <c r="H110" s="29"/>
      <c r="I110" s="29"/>
      <c r="J110" s="104"/>
      <c r="K110" s="104"/>
      <c r="L110" s="104"/>
      <c r="M110" s="104"/>
      <c r="N110" s="28"/>
      <c r="O110" s="28"/>
      <c r="P110" s="21"/>
    </row>
    <row r="111" spans="1:16" ht="16.899999999999999" customHeight="1">
      <c r="A111" s="54"/>
      <c r="B111" s="19"/>
      <c r="C111" s="19"/>
      <c r="D111" s="28"/>
      <c r="E111" s="28"/>
      <c r="F111" s="29"/>
      <c r="G111" s="29"/>
      <c r="H111" s="29"/>
      <c r="I111" s="29"/>
      <c r="J111" s="104"/>
      <c r="K111" s="104"/>
      <c r="L111" s="104"/>
      <c r="M111" s="104"/>
      <c r="N111" s="28"/>
      <c r="O111" s="28"/>
      <c r="P111" s="21"/>
    </row>
    <row r="112" spans="1:16" ht="16.899999999999999" customHeight="1">
      <c r="A112" s="54"/>
      <c r="B112" s="19"/>
      <c r="C112" s="19"/>
      <c r="D112" s="28"/>
      <c r="E112" s="28"/>
      <c r="F112" s="29"/>
      <c r="G112" s="29"/>
      <c r="H112" s="29"/>
      <c r="I112" s="29"/>
      <c r="J112" s="104"/>
      <c r="K112" s="104"/>
      <c r="L112" s="104"/>
      <c r="M112" s="104"/>
      <c r="N112" s="28"/>
      <c r="O112" s="28"/>
      <c r="P112" s="21"/>
    </row>
    <row r="113" spans="1:16" ht="16.149999999999999" customHeight="1">
      <c r="A113" s="54"/>
      <c r="B113" s="19"/>
      <c r="C113" s="19"/>
      <c r="D113" s="28"/>
      <c r="E113" s="28"/>
      <c r="F113" s="29"/>
      <c r="G113" s="29"/>
      <c r="H113" s="29"/>
      <c r="I113" s="29"/>
      <c r="J113" s="104"/>
      <c r="K113" s="104"/>
      <c r="L113" s="104"/>
      <c r="M113" s="104"/>
      <c r="N113" s="28"/>
      <c r="O113" s="28"/>
      <c r="P113" s="21"/>
    </row>
    <row r="114" spans="1:16" ht="16.899999999999999" customHeight="1">
      <c r="A114" s="48"/>
      <c r="B114" s="32"/>
      <c r="C114" s="32"/>
      <c r="D114" s="37"/>
      <c r="E114" s="37"/>
      <c r="F114" s="38"/>
      <c r="G114" s="38"/>
      <c r="H114" s="38"/>
      <c r="I114" s="38"/>
      <c r="J114" s="105"/>
      <c r="K114" s="105"/>
      <c r="L114" s="105"/>
      <c r="M114" s="105"/>
      <c r="N114" s="37"/>
      <c r="O114" s="37"/>
      <c r="P114" s="50"/>
    </row>
    <row r="115" spans="1:16" ht="16.149999999999999" customHeight="1">
      <c r="A115" s="84" t="s">
        <v>173</v>
      </c>
      <c r="B115" s="84"/>
      <c r="C115" s="84"/>
      <c r="D115" s="84"/>
      <c r="E115" s="84"/>
      <c r="F115" s="84"/>
      <c r="G115" s="84"/>
      <c r="H115" s="84"/>
      <c r="I115" s="84" t="s">
        <v>174</v>
      </c>
      <c r="J115" s="84"/>
      <c r="K115" s="84"/>
      <c r="L115" s="84"/>
      <c r="M115" s="84"/>
      <c r="N115" s="84"/>
      <c r="O115" s="84"/>
      <c r="P115" s="84"/>
    </row>
  </sheetData>
  <mergeCells count="248">
    <mergeCell ref="D33:D34"/>
    <mergeCell ref="D62:D63"/>
    <mergeCell ref="D91:D92"/>
    <mergeCell ref="E4:E5"/>
    <mergeCell ref="E33:E34"/>
    <mergeCell ref="E62:E63"/>
    <mergeCell ref="E91:E92"/>
    <mergeCell ref="N4:N5"/>
    <mergeCell ref="N33:N34"/>
    <mergeCell ref="N62:N63"/>
    <mergeCell ref="N91:N92"/>
    <mergeCell ref="F91:M91"/>
    <mergeCell ref="J84:K84"/>
    <mergeCell ref="L84:M84"/>
    <mergeCell ref="J85:K85"/>
    <mergeCell ref="L85:M85"/>
    <mergeCell ref="I86:P86"/>
    <mergeCell ref="J82:K82"/>
    <mergeCell ref="L82:M82"/>
    <mergeCell ref="J83:K83"/>
    <mergeCell ref="L83:M83"/>
    <mergeCell ref="J74:K74"/>
    <mergeCell ref="L74:M74"/>
    <mergeCell ref="J75:K75"/>
    <mergeCell ref="A33:A34"/>
    <mergeCell ref="A62:A63"/>
    <mergeCell ref="A91:A92"/>
    <mergeCell ref="B4:B5"/>
    <mergeCell ref="B33:B34"/>
    <mergeCell ref="B62:B63"/>
    <mergeCell ref="B91:B92"/>
    <mergeCell ref="C4:C5"/>
    <mergeCell ref="C33:C34"/>
    <mergeCell ref="C62:C63"/>
    <mergeCell ref="C91:C92"/>
    <mergeCell ref="A86:H86"/>
    <mergeCell ref="A88:P88"/>
    <mergeCell ref="A89:P89"/>
    <mergeCell ref="A90:J90"/>
    <mergeCell ref="K90:L90"/>
    <mergeCell ref="M90:N90"/>
    <mergeCell ref="O90:P90"/>
    <mergeCell ref="J79:K79"/>
    <mergeCell ref="L79:M79"/>
    <mergeCell ref="J80:K80"/>
    <mergeCell ref="L80:M80"/>
    <mergeCell ref="J81:K81"/>
    <mergeCell ref="L81:M81"/>
    <mergeCell ref="J111:K111"/>
    <mergeCell ref="L111:M111"/>
    <mergeCell ref="J112:K112"/>
    <mergeCell ref="L112:M112"/>
    <mergeCell ref="J113:K113"/>
    <mergeCell ref="L113:M113"/>
    <mergeCell ref="J114:K114"/>
    <mergeCell ref="L114:M114"/>
    <mergeCell ref="A115:H115"/>
    <mergeCell ref="I115:P115"/>
    <mergeCell ref="J106:K106"/>
    <mergeCell ref="L106:M106"/>
    <mergeCell ref="J107:K107"/>
    <mergeCell ref="L107:M107"/>
    <mergeCell ref="J108:K108"/>
    <mergeCell ref="L108:M108"/>
    <mergeCell ref="J109:K109"/>
    <mergeCell ref="L109:M109"/>
    <mergeCell ref="J110:K110"/>
    <mergeCell ref="L110:M110"/>
    <mergeCell ref="J101:K101"/>
    <mergeCell ref="L101:M101"/>
    <mergeCell ref="J102:K102"/>
    <mergeCell ref="L102:M102"/>
    <mergeCell ref="J103:K103"/>
    <mergeCell ref="L103:M103"/>
    <mergeCell ref="J104:K104"/>
    <mergeCell ref="L104:M104"/>
    <mergeCell ref="J105:K105"/>
    <mergeCell ref="L105:M105"/>
    <mergeCell ref="J96:K96"/>
    <mergeCell ref="L96:M96"/>
    <mergeCell ref="J97:K97"/>
    <mergeCell ref="L97:M97"/>
    <mergeCell ref="J98:K98"/>
    <mergeCell ref="L98:M98"/>
    <mergeCell ref="J99:K99"/>
    <mergeCell ref="L99:M99"/>
    <mergeCell ref="J100:K100"/>
    <mergeCell ref="L100:M100"/>
    <mergeCell ref="O91:P91"/>
    <mergeCell ref="J92:K92"/>
    <mergeCell ref="L92:M92"/>
    <mergeCell ref="J93:K93"/>
    <mergeCell ref="L93:M93"/>
    <mergeCell ref="J94:K94"/>
    <mergeCell ref="L94:M94"/>
    <mergeCell ref="J95:K95"/>
    <mergeCell ref="L95:M95"/>
    <mergeCell ref="L75:M75"/>
    <mergeCell ref="J76:K76"/>
    <mergeCell ref="L76:M76"/>
    <mergeCell ref="J77:K77"/>
    <mergeCell ref="L77:M77"/>
    <mergeCell ref="J78:K78"/>
    <mergeCell ref="L78:M78"/>
    <mergeCell ref="J69:K69"/>
    <mergeCell ref="L69:M69"/>
    <mergeCell ref="J70:K70"/>
    <mergeCell ref="L70:M70"/>
    <mergeCell ref="J71:K71"/>
    <mergeCell ref="L71:M71"/>
    <mergeCell ref="J72:K72"/>
    <mergeCell ref="L72:M72"/>
    <mergeCell ref="J73:K73"/>
    <mergeCell ref="L73:M73"/>
    <mergeCell ref="J64:K64"/>
    <mergeCell ref="L64:M64"/>
    <mergeCell ref="J65:K65"/>
    <mergeCell ref="L65:M65"/>
    <mergeCell ref="J66:K66"/>
    <mergeCell ref="L66:M66"/>
    <mergeCell ref="J67:K67"/>
    <mergeCell ref="L67:M67"/>
    <mergeCell ref="J68:K68"/>
    <mergeCell ref="L68:M68"/>
    <mergeCell ref="A59:P59"/>
    <mergeCell ref="A60:P60"/>
    <mergeCell ref="A61:J61"/>
    <mergeCell ref="K61:L61"/>
    <mergeCell ref="M61:N61"/>
    <mergeCell ref="O61:P61"/>
    <mergeCell ref="F62:M62"/>
    <mergeCell ref="O62:P62"/>
    <mergeCell ref="J63:K63"/>
    <mergeCell ref="L63:M63"/>
    <mergeCell ref="J53:K53"/>
    <mergeCell ref="L53:M53"/>
    <mergeCell ref="J54:K54"/>
    <mergeCell ref="L54:M54"/>
    <mergeCell ref="J55:K55"/>
    <mergeCell ref="L55:M55"/>
    <mergeCell ref="J56:K56"/>
    <mergeCell ref="L56:M56"/>
    <mergeCell ref="A57:H57"/>
    <mergeCell ref="I57:P5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F33:M33"/>
    <mergeCell ref="O33:P33"/>
    <mergeCell ref="J34:K34"/>
    <mergeCell ref="L34:M34"/>
    <mergeCell ref="J35:K35"/>
    <mergeCell ref="L35:M35"/>
    <mergeCell ref="J36:K36"/>
    <mergeCell ref="L36:M36"/>
    <mergeCell ref="J37:K37"/>
    <mergeCell ref="L37:M37"/>
    <mergeCell ref="J26:K26"/>
    <mergeCell ref="L26:M26"/>
    <mergeCell ref="J27:K27"/>
    <mergeCell ref="L27:M27"/>
    <mergeCell ref="A28:H28"/>
    <mergeCell ref="I28:P28"/>
    <mergeCell ref="A30:P30"/>
    <mergeCell ref="A31:P31"/>
    <mergeCell ref="A32:J32"/>
    <mergeCell ref="K32:L32"/>
    <mergeCell ref="M32:N32"/>
    <mergeCell ref="O32:P32"/>
    <mergeCell ref="J21:K21"/>
    <mergeCell ref="L21:M21"/>
    <mergeCell ref="J22:K22"/>
    <mergeCell ref="L22:M22"/>
    <mergeCell ref="J23:K23"/>
    <mergeCell ref="L23:M23"/>
    <mergeCell ref="J24:K24"/>
    <mergeCell ref="L24:M24"/>
    <mergeCell ref="J25:K25"/>
    <mergeCell ref="L25:M25"/>
    <mergeCell ref="J16:K16"/>
    <mergeCell ref="L16:M16"/>
    <mergeCell ref="J17:K17"/>
    <mergeCell ref="L17:M17"/>
    <mergeCell ref="J18:K18"/>
    <mergeCell ref="L18:M18"/>
    <mergeCell ref="J19:K19"/>
    <mergeCell ref="L19:M19"/>
    <mergeCell ref="J20:K20"/>
    <mergeCell ref="L20:M20"/>
    <mergeCell ref="J11:K11"/>
    <mergeCell ref="L11:M11"/>
    <mergeCell ref="J12:K12"/>
    <mergeCell ref="L12:M12"/>
    <mergeCell ref="J13:K13"/>
    <mergeCell ref="L13:M13"/>
    <mergeCell ref="J14:K14"/>
    <mergeCell ref="L14:M14"/>
    <mergeCell ref="J15:K15"/>
    <mergeCell ref="L15:M15"/>
    <mergeCell ref="J6:K6"/>
    <mergeCell ref="L6:M6"/>
    <mergeCell ref="J7:K7"/>
    <mergeCell ref="L7:M7"/>
    <mergeCell ref="J8:K8"/>
    <mergeCell ref="L8:M8"/>
    <mergeCell ref="J9:K9"/>
    <mergeCell ref="L9:M9"/>
    <mergeCell ref="J10:K10"/>
    <mergeCell ref="L10:M10"/>
    <mergeCell ref="A1:P1"/>
    <mergeCell ref="A2:P2"/>
    <mergeCell ref="A3:J3"/>
    <mergeCell ref="K3:L3"/>
    <mergeCell ref="M3:N3"/>
    <mergeCell ref="O3:P3"/>
    <mergeCell ref="F4:M4"/>
    <mergeCell ref="O4:P4"/>
    <mergeCell ref="J5:K5"/>
    <mergeCell ref="L5:M5"/>
    <mergeCell ref="A4:A5"/>
    <mergeCell ref="D4:D5"/>
  </mergeCells>
  <phoneticPr fontId="11" type="noConversion"/>
  <pageMargins left="0.98" right="0.12" top="0.315" bottom="0.315" header="0" footer="0"/>
  <pageSetup paperSize="9" fitToWidth="0" fitToHeight="0" orientation="landscape"/>
  <headerFooter alignWithMargins="0"/>
  <rowBreaks count="3" manualBreakCount="3">
    <brk id="29" max="16383" man="1"/>
    <brk id="58" max="16383" man="1"/>
    <brk id="8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S64"/>
  <sheetViews>
    <sheetView workbookViewId="0">
      <selection sqref="A1:S1"/>
    </sheetView>
  </sheetViews>
  <sheetFormatPr defaultColWidth="9" defaultRowHeight="14.25"/>
  <cols>
    <col min="1" max="1" width="2.5" customWidth="1"/>
    <col min="2" max="2" width="4.875" customWidth="1"/>
    <col min="3" max="3" width="13.5" customWidth="1"/>
    <col min="4" max="4" width="4.875" customWidth="1"/>
    <col min="5" max="9" width="6.125" customWidth="1"/>
    <col min="10" max="15" width="6.75" customWidth="1"/>
    <col min="16" max="17" width="6.125" customWidth="1"/>
    <col min="18" max="19" width="6.75" customWidth="1"/>
    <col min="20" max="20" width="20" customWidth="1"/>
  </cols>
  <sheetData>
    <row r="1" spans="1:19" ht="33" customHeight="1">
      <c r="A1" s="82" t="s">
        <v>528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ht="16.149999999999999" customHeight="1">
      <c r="A2" s="84" t="s">
        <v>149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ht="16.899999999999999" customHeight="1">
      <c r="A3" s="84" t="s">
        <v>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107" t="s">
        <v>150</v>
      </c>
      <c r="O3" s="107"/>
      <c r="P3" s="108" t="s">
        <v>529</v>
      </c>
      <c r="Q3" s="108"/>
      <c r="R3" s="98" t="s">
        <v>530</v>
      </c>
      <c r="S3" s="98"/>
    </row>
    <row r="4" spans="1:19" ht="33" customHeight="1">
      <c r="A4" s="101" t="s">
        <v>531</v>
      </c>
      <c r="B4" s="106" t="s">
        <v>532</v>
      </c>
      <c r="C4" s="85" t="s">
        <v>533</v>
      </c>
      <c r="D4" s="100" t="s">
        <v>46</v>
      </c>
      <c r="E4" s="101" t="s">
        <v>534</v>
      </c>
      <c r="F4" s="101" t="s">
        <v>535</v>
      </c>
      <c r="G4" s="101" t="s">
        <v>536</v>
      </c>
      <c r="H4" s="85" t="s">
        <v>537</v>
      </c>
      <c r="I4" s="85"/>
      <c r="J4" s="85"/>
      <c r="K4" s="85"/>
      <c r="L4" s="106" t="s">
        <v>538</v>
      </c>
      <c r="M4" s="110" t="s">
        <v>539</v>
      </c>
      <c r="N4" s="111" t="s">
        <v>540</v>
      </c>
      <c r="O4" s="99" t="s">
        <v>541</v>
      </c>
      <c r="P4" s="51" t="s">
        <v>542</v>
      </c>
      <c r="Q4" s="56" t="s">
        <v>543</v>
      </c>
      <c r="R4" s="109" t="s">
        <v>544</v>
      </c>
      <c r="S4" s="109"/>
    </row>
    <row r="5" spans="1:19" ht="33" customHeight="1">
      <c r="A5" s="101"/>
      <c r="B5" s="106"/>
      <c r="C5" s="85"/>
      <c r="D5" s="100"/>
      <c r="E5" s="101"/>
      <c r="F5" s="101"/>
      <c r="G5" s="101"/>
      <c r="H5" s="19" t="s">
        <v>545</v>
      </c>
      <c r="I5" s="19" t="s">
        <v>546</v>
      </c>
      <c r="J5" s="45" t="s">
        <v>547</v>
      </c>
      <c r="K5" s="19" t="s">
        <v>548</v>
      </c>
      <c r="L5" s="106"/>
      <c r="M5" s="110"/>
      <c r="N5" s="111"/>
      <c r="O5" s="99"/>
      <c r="P5" s="55" t="s">
        <v>549</v>
      </c>
      <c r="Q5" s="55" t="s">
        <v>550</v>
      </c>
      <c r="R5" s="57" t="s">
        <v>548</v>
      </c>
      <c r="S5" s="57" t="s">
        <v>48</v>
      </c>
    </row>
    <row r="6" spans="1:19" ht="16.899999999999999" customHeight="1">
      <c r="A6" s="46" t="s">
        <v>8</v>
      </c>
      <c r="B6" s="47" t="s">
        <v>12</v>
      </c>
      <c r="C6" s="47" t="s">
        <v>16</v>
      </c>
      <c r="D6" s="46" t="s">
        <v>20</v>
      </c>
      <c r="E6" s="19" t="s">
        <v>24</v>
      </c>
      <c r="F6" s="19" t="s">
        <v>28</v>
      </c>
      <c r="G6" s="19" t="s">
        <v>31</v>
      </c>
      <c r="H6" s="19" t="s">
        <v>33</v>
      </c>
      <c r="I6" s="19" t="s">
        <v>35</v>
      </c>
      <c r="J6" s="19" t="s">
        <v>37</v>
      </c>
      <c r="K6" s="19" t="s">
        <v>39</v>
      </c>
      <c r="L6" s="19" t="s">
        <v>551</v>
      </c>
      <c r="M6" s="19" t="s">
        <v>552</v>
      </c>
      <c r="N6" s="19" t="s">
        <v>553</v>
      </c>
      <c r="O6" s="20" t="s">
        <v>554</v>
      </c>
      <c r="P6" s="19" t="s">
        <v>555</v>
      </c>
      <c r="Q6" s="19" t="s">
        <v>556</v>
      </c>
      <c r="R6" s="19" t="s">
        <v>557</v>
      </c>
      <c r="S6" s="20" t="s">
        <v>558</v>
      </c>
    </row>
    <row r="7" spans="1:19" ht="16.899999999999999" customHeight="1">
      <c r="A7" s="43" t="s">
        <v>8</v>
      </c>
      <c r="B7" s="23"/>
      <c r="C7" s="23" t="s">
        <v>559</v>
      </c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 t="s">
        <v>11</v>
      </c>
      <c r="S7" s="26"/>
    </row>
    <row r="8" spans="1:19" ht="16.899999999999999" customHeight="1">
      <c r="A8" s="43" t="s">
        <v>12</v>
      </c>
      <c r="B8" s="23" t="s">
        <v>50</v>
      </c>
      <c r="C8" s="23" t="s">
        <v>51</v>
      </c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 t="s">
        <v>59</v>
      </c>
      <c r="S8" s="26"/>
    </row>
    <row r="9" spans="1:19" ht="16.899999999999999" customHeight="1">
      <c r="A9" s="43" t="s">
        <v>16</v>
      </c>
      <c r="B9" s="23" t="s">
        <v>52</v>
      </c>
      <c r="C9" s="23" t="s">
        <v>53</v>
      </c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 t="s">
        <v>59</v>
      </c>
      <c r="S9" s="26"/>
    </row>
    <row r="10" spans="1:19" ht="49.9" customHeight="1">
      <c r="A10" s="43" t="s">
        <v>20</v>
      </c>
      <c r="B10" s="23" t="s">
        <v>54</v>
      </c>
      <c r="C10" s="52" t="s">
        <v>560</v>
      </c>
      <c r="D10" s="24" t="s">
        <v>56</v>
      </c>
      <c r="E10" s="25" t="s">
        <v>57</v>
      </c>
      <c r="F10" s="25" t="s">
        <v>59</v>
      </c>
      <c r="G10" s="25"/>
      <c r="H10" s="25"/>
      <c r="I10" s="25"/>
      <c r="J10" s="25"/>
      <c r="K10" s="25" t="s">
        <v>59</v>
      </c>
      <c r="L10" s="25"/>
      <c r="M10" s="25"/>
      <c r="N10" s="25"/>
      <c r="O10" s="25"/>
      <c r="P10" s="25"/>
      <c r="Q10" s="25"/>
      <c r="R10" s="25" t="s">
        <v>59</v>
      </c>
      <c r="S10" s="26" t="s">
        <v>58</v>
      </c>
    </row>
    <row r="11" spans="1:19" ht="16.899999999999999" customHeight="1">
      <c r="A11" s="43" t="s">
        <v>24</v>
      </c>
      <c r="B11" s="23" t="s">
        <v>60</v>
      </c>
      <c r="C11" s="23" t="s">
        <v>61</v>
      </c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 t="s">
        <v>65</v>
      </c>
      <c r="S11" s="26"/>
    </row>
    <row r="12" spans="1:19" ht="16.899999999999999" customHeight="1">
      <c r="A12" s="43" t="s">
        <v>28</v>
      </c>
      <c r="B12" s="23" t="s">
        <v>62</v>
      </c>
      <c r="C12" s="23" t="s">
        <v>63</v>
      </c>
      <c r="D12" s="24" t="s">
        <v>56</v>
      </c>
      <c r="E12" s="25" t="s">
        <v>57</v>
      </c>
      <c r="F12" s="25" t="s">
        <v>65</v>
      </c>
      <c r="G12" s="25"/>
      <c r="H12" s="25"/>
      <c r="I12" s="25"/>
      <c r="J12" s="25"/>
      <c r="K12" s="25" t="s">
        <v>65</v>
      </c>
      <c r="L12" s="25"/>
      <c r="M12" s="25"/>
      <c r="N12" s="25"/>
      <c r="O12" s="25"/>
      <c r="P12" s="25"/>
      <c r="Q12" s="25"/>
      <c r="R12" s="25" t="s">
        <v>65</v>
      </c>
      <c r="S12" s="26" t="s">
        <v>64</v>
      </c>
    </row>
    <row r="13" spans="1:19" ht="16.899999999999999" customHeight="1">
      <c r="A13" s="43" t="s">
        <v>31</v>
      </c>
      <c r="B13" s="23"/>
      <c r="C13" s="23" t="s">
        <v>561</v>
      </c>
      <c r="D13" s="24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 t="s">
        <v>15</v>
      </c>
      <c r="S13" s="26"/>
    </row>
    <row r="14" spans="1:19" ht="16.149999999999999" customHeight="1">
      <c r="A14" s="43" t="s">
        <v>33</v>
      </c>
      <c r="B14" s="23" t="s">
        <v>67</v>
      </c>
      <c r="C14" s="23" t="s">
        <v>68</v>
      </c>
      <c r="D14" s="24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 t="s">
        <v>15</v>
      </c>
      <c r="S14" s="26"/>
    </row>
    <row r="15" spans="1:19" ht="16.899999999999999" customHeight="1">
      <c r="A15" s="43" t="s">
        <v>35</v>
      </c>
      <c r="B15" s="23" t="s">
        <v>69</v>
      </c>
      <c r="C15" s="23" t="s">
        <v>70</v>
      </c>
      <c r="D15" s="24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 t="s">
        <v>15</v>
      </c>
      <c r="S15" s="26"/>
    </row>
    <row r="16" spans="1:19" ht="33.75" customHeight="1">
      <c r="A16" s="43" t="s">
        <v>37</v>
      </c>
      <c r="B16" s="23" t="s">
        <v>71</v>
      </c>
      <c r="C16" s="52" t="s">
        <v>562</v>
      </c>
      <c r="D16" s="24" t="s">
        <v>73</v>
      </c>
      <c r="E16" s="25" t="s">
        <v>74</v>
      </c>
      <c r="F16" s="25" t="s">
        <v>563</v>
      </c>
      <c r="G16" s="25"/>
      <c r="H16" s="25" t="s">
        <v>564</v>
      </c>
      <c r="I16" s="25"/>
      <c r="J16" s="25" t="s">
        <v>565</v>
      </c>
      <c r="K16" s="25" t="s">
        <v>566</v>
      </c>
      <c r="L16" s="25"/>
      <c r="M16" s="25" t="s">
        <v>567</v>
      </c>
      <c r="N16" s="25" t="s">
        <v>568</v>
      </c>
      <c r="O16" s="25" t="s">
        <v>569</v>
      </c>
      <c r="P16" s="25" t="s">
        <v>570</v>
      </c>
      <c r="Q16" s="25" t="s">
        <v>571</v>
      </c>
      <c r="R16" s="25" t="s">
        <v>15</v>
      </c>
      <c r="S16" s="26" t="s">
        <v>75</v>
      </c>
    </row>
    <row r="17" spans="1:19" ht="16.899999999999999" customHeight="1">
      <c r="A17" s="43" t="s">
        <v>39</v>
      </c>
      <c r="B17" s="23"/>
      <c r="C17" s="23" t="s">
        <v>572</v>
      </c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 t="s">
        <v>19</v>
      </c>
      <c r="S17" s="26"/>
    </row>
    <row r="18" spans="1:19" ht="33" customHeight="1">
      <c r="A18" s="43" t="s">
        <v>551</v>
      </c>
      <c r="B18" s="23" t="s">
        <v>79</v>
      </c>
      <c r="C18" s="52" t="s">
        <v>573</v>
      </c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 t="s">
        <v>86</v>
      </c>
      <c r="S18" s="26"/>
    </row>
    <row r="19" spans="1:19" ht="16.899999999999999" customHeight="1">
      <c r="A19" s="43" t="s">
        <v>552</v>
      </c>
      <c r="B19" s="23" t="s">
        <v>81</v>
      </c>
      <c r="C19" s="23" t="s">
        <v>82</v>
      </c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 t="s">
        <v>86</v>
      </c>
      <c r="S19" s="26"/>
    </row>
    <row r="20" spans="1:19" ht="33.75" customHeight="1">
      <c r="A20" s="44" t="s">
        <v>553</v>
      </c>
      <c r="B20" s="39" t="s">
        <v>54</v>
      </c>
      <c r="C20" s="53" t="s">
        <v>574</v>
      </c>
      <c r="D20" s="40" t="s">
        <v>73</v>
      </c>
      <c r="E20" s="41" t="s">
        <v>84</v>
      </c>
      <c r="F20" s="41" t="s">
        <v>575</v>
      </c>
      <c r="G20" s="41"/>
      <c r="H20" s="41" t="s">
        <v>576</v>
      </c>
      <c r="I20" s="41" t="s">
        <v>577</v>
      </c>
      <c r="J20" s="41" t="s">
        <v>578</v>
      </c>
      <c r="K20" s="41" t="s">
        <v>579</v>
      </c>
      <c r="L20" s="41"/>
      <c r="M20" s="41" t="s">
        <v>580</v>
      </c>
      <c r="N20" s="41" t="s">
        <v>581</v>
      </c>
      <c r="O20" s="41" t="s">
        <v>582</v>
      </c>
      <c r="P20" s="41" t="s">
        <v>583</v>
      </c>
      <c r="Q20" s="41" t="s">
        <v>584</v>
      </c>
      <c r="R20" s="41" t="s">
        <v>86</v>
      </c>
      <c r="S20" s="42" t="s">
        <v>85</v>
      </c>
    </row>
    <row r="21" spans="1:19" ht="16.149999999999999" customHeight="1">
      <c r="A21" s="84" t="s">
        <v>173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 t="s">
        <v>174</v>
      </c>
      <c r="P21" s="84"/>
      <c r="Q21" s="84"/>
      <c r="R21" s="84"/>
      <c r="S21" s="84"/>
    </row>
    <row r="22" spans="1:19" ht="23.45" customHeight="1"/>
    <row r="23" spans="1:19" ht="33" customHeight="1">
      <c r="A23" s="82" t="s">
        <v>528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</row>
    <row r="24" spans="1:19" ht="16.149999999999999" customHeight="1">
      <c r="A24" s="84" t="s">
        <v>149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</row>
    <row r="25" spans="1:19" ht="16.899999999999999" customHeight="1">
      <c r="A25" s="84" t="s">
        <v>3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107" t="s">
        <v>175</v>
      </c>
      <c r="O25" s="107"/>
      <c r="P25" s="108" t="s">
        <v>529</v>
      </c>
      <c r="Q25" s="108"/>
      <c r="R25" s="98" t="s">
        <v>530</v>
      </c>
      <c r="S25" s="98"/>
    </row>
    <row r="26" spans="1:19" ht="33" customHeight="1">
      <c r="A26" s="101" t="s">
        <v>531</v>
      </c>
      <c r="B26" s="106" t="s">
        <v>532</v>
      </c>
      <c r="C26" s="85" t="s">
        <v>533</v>
      </c>
      <c r="D26" s="100" t="s">
        <v>46</v>
      </c>
      <c r="E26" s="101" t="s">
        <v>534</v>
      </c>
      <c r="F26" s="101" t="s">
        <v>535</v>
      </c>
      <c r="G26" s="101" t="s">
        <v>536</v>
      </c>
      <c r="H26" s="85" t="s">
        <v>537</v>
      </c>
      <c r="I26" s="85"/>
      <c r="J26" s="85"/>
      <c r="K26" s="85"/>
      <c r="L26" s="106" t="s">
        <v>538</v>
      </c>
      <c r="M26" s="110" t="s">
        <v>539</v>
      </c>
      <c r="N26" s="111" t="s">
        <v>540</v>
      </c>
      <c r="O26" s="99" t="s">
        <v>541</v>
      </c>
      <c r="P26" s="51" t="s">
        <v>542</v>
      </c>
      <c r="Q26" s="56" t="s">
        <v>543</v>
      </c>
      <c r="R26" s="109" t="s">
        <v>544</v>
      </c>
      <c r="S26" s="109"/>
    </row>
    <row r="27" spans="1:19" ht="33" customHeight="1">
      <c r="A27" s="101"/>
      <c r="B27" s="106"/>
      <c r="C27" s="85"/>
      <c r="D27" s="100"/>
      <c r="E27" s="101"/>
      <c r="F27" s="101"/>
      <c r="G27" s="101"/>
      <c r="H27" s="19" t="s">
        <v>545</v>
      </c>
      <c r="I27" s="19" t="s">
        <v>546</v>
      </c>
      <c r="J27" s="45" t="s">
        <v>547</v>
      </c>
      <c r="K27" s="19" t="s">
        <v>548</v>
      </c>
      <c r="L27" s="106"/>
      <c r="M27" s="110"/>
      <c r="N27" s="111"/>
      <c r="O27" s="99"/>
      <c r="P27" s="55" t="s">
        <v>549</v>
      </c>
      <c r="Q27" s="55" t="s">
        <v>550</v>
      </c>
      <c r="R27" s="57" t="s">
        <v>548</v>
      </c>
      <c r="S27" s="57" t="s">
        <v>48</v>
      </c>
    </row>
    <row r="28" spans="1:19" ht="16.899999999999999" customHeight="1">
      <c r="A28" s="46" t="s">
        <v>8</v>
      </c>
      <c r="B28" s="47" t="s">
        <v>12</v>
      </c>
      <c r="C28" s="47" t="s">
        <v>16</v>
      </c>
      <c r="D28" s="46" t="s">
        <v>20</v>
      </c>
      <c r="E28" s="19" t="s">
        <v>24</v>
      </c>
      <c r="F28" s="19" t="s">
        <v>28</v>
      </c>
      <c r="G28" s="19" t="s">
        <v>31</v>
      </c>
      <c r="H28" s="19" t="s">
        <v>33</v>
      </c>
      <c r="I28" s="19" t="s">
        <v>35</v>
      </c>
      <c r="J28" s="19" t="s">
        <v>37</v>
      </c>
      <c r="K28" s="19" t="s">
        <v>39</v>
      </c>
      <c r="L28" s="19" t="s">
        <v>551</v>
      </c>
      <c r="M28" s="19" t="s">
        <v>552</v>
      </c>
      <c r="N28" s="19" t="s">
        <v>553</v>
      </c>
      <c r="O28" s="20" t="s">
        <v>554</v>
      </c>
      <c r="P28" s="19" t="s">
        <v>555</v>
      </c>
      <c r="Q28" s="19" t="s">
        <v>556</v>
      </c>
      <c r="R28" s="19" t="s">
        <v>557</v>
      </c>
      <c r="S28" s="20" t="s">
        <v>558</v>
      </c>
    </row>
    <row r="29" spans="1:19" ht="16.899999999999999" customHeight="1">
      <c r="A29" s="43" t="s">
        <v>554</v>
      </c>
      <c r="B29" s="23" t="s">
        <v>87</v>
      </c>
      <c r="C29" s="23" t="s">
        <v>88</v>
      </c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 t="s">
        <v>167</v>
      </c>
      <c r="S29" s="26"/>
    </row>
    <row r="30" spans="1:19" ht="16.899999999999999" customHeight="1">
      <c r="A30" s="43" t="s">
        <v>555</v>
      </c>
      <c r="B30" s="23" t="s">
        <v>89</v>
      </c>
      <c r="C30" s="23" t="s">
        <v>88</v>
      </c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 t="s">
        <v>94</v>
      </c>
      <c r="S30" s="26"/>
    </row>
    <row r="31" spans="1:19" ht="33" customHeight="1">
      <c r="A31" s="43" t="s">
        <v>556</v>
      </c>
      <c r="B31" s="23" t="s">
        <v>54</v>
      </c>
      <c r="C31" s="52" t="s">
        <v>585</v>
      </c>
      <c r="D31" s="24" t="s">
        <v>91</v>
      </c>
      <c r="E31" s="25" t="s">
        <v>92</v>
      </c>
      <c r="F31" s="25" t="s">
        <v>586</v>
      </c>
      <c r="G31" s="25"/>
      <c r="H31" s="25" t="s">
        <v>587</v>
      </c>
      <c r="I31" s="25" t="s">
        <v>588</v>
      </c>
      <c r="J31" s="25" t="s">
        <v>589</v>
      </c>
      <c r="K31" s="25" t="s">
        <v>590</v>
      </c>
      <c r="L31" s="25"/>
      <c r="M31" s="25" t="s">
        <v>591</v>
      </c>
      <c r="N31" s="25" t="s">
        <v>592</v>
      </c>
      <c r="O31" s="25" t="s">
        <v>593</v>
      </c>
      <c r="P31" s="25" t="s">
        <v>594</v>
      </c>
      <c r="Q31" s="25" t="s">
        <v>595</v>
      </c>
      <c r="R31" s="25" t="s">
        <v>94</v>
      </c>
      <c r="S31" s="26" t="s">
        <v>93</v>
      </c>
    </row>
    <row r="32" spans="1:19" ht="16.899999999999999" customHeight="1">
      <c r="A32" s="43" t="s">
        <v>557</v>
      </c>
      <c r="B32" s="23" t="s">
        <v>95</v>
      </c>
      <c r="C32" s="23" t="s">
        <v>96</v>
      </c>
      <c r="D32" s="2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 t="s">
        <v>101</v>
      </c>
      <c r="S32" s="26"/>
    </row>
    <row r="33" spans="1:19" ht="16.899999999999999" customHeight="1">
      <c r="A33" s="43" t="s">
        <v>558</v>
      </c>
      <c r="B33" s="23" t="s">
        <v>71</v>
      </c>
      <c r="C33" s="23" t="s">
        <v>97</v>
      </c>
      <c r="D33" s="24" t="s">
        <v>98</v>
      </c>
      <c r="E33" s="25" t="s">
        <v>99</v>
      </c>
      <c r="F33" s="25" t="s">
        <v>596</v>
      </c>
      <c r="G33" s="25"/>
      <c r="H33" s="25" t="s">
        <v>597</v>
      </c>
      <c r="I33" s="25" t="s">
        <v>598</v>
      </c>
      <c r="J33" s="25" t="s">
        <v>12</v>
      </c>
      <c r="K33" s="25" t="s">
        <v>599</v>
      </c>
      <c r="L33" s="25"/>
      <c r="M33" s="25" t="s">
        <v>16</v>
      </c>
      <c r="N33" s="25" t="s">
        <v>557</v>
      </c>
      <c r="O33" s="25" t="s">
        <v>600</v>
      </c>
      <c r="P33" s="25" t="s">
        <v>601</v>
      </c>
      <c r="Q33" s="25" t="s">
        <v>602</v>
      </c>
      <c r="R33" s="25" t="s">
        <v>101</v>
      </c>
      <c r="S33" s="26" t="s">
        <v>100</v>
      </c>
    </row>
    <row r="34" spans="1:19" ht="16.899999999999999" customHeight="1">
      <c r="A34" s="43" t="s">
        <v>603</v>
      </c>
      <c r="B34" s="23" t="s">
        <v>102</v>
      </c>
      <c r="C34" s="23" t="s">
        <v>103</v>
      </c>
      <c r="D34" s="24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 t="s">
        <v>108</v>
      </c>
      <c r="S34" s="26"/>
    </row>
    <row r="35" spans="1:19" ht="33.75" customHeight="1">
      <c r="A35" s="43" t="s">
        <v>604</v>
      </c>
      <c r="B35" s="23" t="s">
        <v>104</v>
      </c>
      <c r="C35" s="52" t="s">
        <v>605</v>
      </c>
      <c r="D35" s="24" t="s">
        <v>91</v>
      </c>
      <c r="E35" s="25" t="s">
        <v>106</v>
      </c>
      <c r="F35" s="25" t="s">
        <v>606</v>
      </c>
      <c r="G35" s="25"/>
      <c r="H35" s="25" t="s">
        <v>607</v>
      </c>
      <c r="I35" s="25" t="s">
        <v>608</v>
      </c>
      <c r="J35" s="25" t="s">
        <v>609</v>
      </c>
      <c r="K35" s="25" t="s">
        <v>610</v>
      </c>
      <c r="L35" s="25"/>
      <c r="M35" s="25" t="s">
        <v>611</v>
      </c>
      <c r="N35" s="25" t="s">
        <v>612</v>
      </c>
      <c r="O35" s="25" t="s">
        <v>613</v>
      </c>
      <c r="P35" s="25" t="s">
        <v>614</v>
      </c>
      <c r="Q35" s="25" t="s">
        <v>615</v>
      </c>
      <c r="R35" s="25" t="s">
        <v>108</v>
      </c>
      <c r="S35" s="26" t="s">
        <v>107</v>
      </c>
    </row>
    <row r="36" spans="1:19" ht="33" customHeight="1">
      <c r="A36" s="43" t="s">
        <v>616</v>
      </c>
      <c r="B36" s="23"/>
      <c r="C36" s="52" t="s">
        <v>617</v>
      </c>
      <c r="D36" s="24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 t="s">
        <v>23</v>
      </c>
      <c r="S36" s="26"/>
    </row>
    <row r="37" spans="1:19" ht="33.75" customHeight="1">
      <c r="A37" s="43" t="s">
        <v>618</v>
      </c>
      <c r="B37" s="23" t="s">
        <v>110</v>
      </c>
      <c r="C37" s="52" t="s">
        <v>619</v>
      </c>
      <c r="D37" s="24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 t="s">
        <v>23</v>
      </c>
      <c r="S37" s="26"/>
    </row>
    <row r="38" spans="1:19" ht="33.75" customHeight="1">
      <c r="A38" s="43" t="s">
        <v>620</v>
      </c>
      <c r="B38" s="23" t="s">
        <v>112</v>
      </c>
      <c r="C38" s="52" t="s">
        <v>621</v>
      </c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 t="s">
        <v>23</v>
      </c>
      <c r="S38" s="26"/>
    </row>
    <row r="39" spans="1:19" ht="66.599999999999994" customHeight="1">
      <c r="A39" s="44" t="s">
        <v>622</v>
      </c>
      <c r="B39" s="39" t="s">
        <v>54</v>
      </c>
      <c r="C39" s="53" t="s">
        <v>623</v>
      </c>
      <c r="D39" s="40" t="s">
        <v>115</v>
      </c>
      <c r="E39" s="41" t="s">
        <v>116</v>
      </c>
      <c r="F39" s="41" t="s">
        <v>624</v>
      </c>
      <c r="G39" s="41"/>
      <c r="H39" s="41" t="s">
        <v>625</v>
      </c>
      <c r="I39" s="41" t="s">
        <v>626</v>
      </c>
      <c r="J39" s="41" t="s">
        <v>627</v>
      </c>
      <c r="K39" s="41" t="s">
        <v>628</v>
      </c>
      <c r="L39" s="41"/>
      <c r="M39" s="41" t="s">
        <v>629</v>
      </c>
      <c r="N39" s="41" t="s">
        <v>630</v>
      </c>
      <c r="O39" s="41" t="s">
        <v>631</v>
      </c>
      <c r="P39" s="41" t="s">
        <v>632</v>
      </c>
      <c r="Q39" s="41" t="s">
        <v>633</v>
      </c>
      <c r="R39" s="41" t="s">
        <v>23</v>
      </c>
      <c r="S39" s="42" t="s">
        <v>117</v>
      </c>
    </row>
    <row r="40" spans="1:19" ht="16.149999999999999" customHeight="1">
      <c r="A40" s="84" t="s">
        <v>173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 t="s">
        <v>174</v>
      </c>
      <c r="P40" s="84"/>
      <c r="Q40" s="84"/>
      <c r="R40" s="84"/>
      <c r="S40" s="84"/>
    </row>
    <row r="41" spans="1:19" ht="23.45" customHeight="1"/>
    <row r="42" spans="1:19" ht="33" customHeight="1">
      <c r="A42" s="82" t="s">
        <v>528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</row>
    <row r="43" spans="1:19" ht="16.149999999999999" customHeight="1">
      <c r="A43" s="84" t="s">
        <v>149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</row>
    <row r="44" spans="1:19" ht="16.899999999999999" customHeight="1">
      <c r="A44" s="84" t="s">
        <v>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107" t="s">
        <v>421</v>
      </c>
      <c r="O44" s="107"/>
      <c r="P44" s="108" t="s">
        <v>529</v>
      </c>
      <c r="Q44" s="108"/>
      <c r="R44" s="98" t="s">
        <v>530</v>
      </c>
      <c r="S44" s="98"/>
    </row>
    <row r="45" spans="1:19" ht="33" customHeight="1">
      <c r="A45" s="101" t="s">
        <v>531</v>
      </c>
      <c r="B45" s="106" t="s">
        <v>532</v>
      </c>
      <c r="C45" s="85" t="s">
        <v>533</v>
      </c>
      <c r="D45" s="100" t="s">
        <v>46</v>
      </c>
      <c r="E45" s="101" t="s">
        <v>534</v>
      </c>
      <c r="F45" s="101" t="s">
        <v>535</v>
      </c>
      <c r="G45" s="101" t="s">
        <v>536</v>
      </c>
      <c r="H45" s="85" t="s">
        <v>537</v>
      </c>
      <c r="I45" s="85"/>
      <c r="J45" s="85"/>
      <c r="K45" s="85"/>
      <c r="L45" s="106" t="s">
        <v>538</v>
      </c>
      <c r="M45" s="110" t="s">
        <v>539</v>
      </c>
      <c r="N45" s="111" t="s">
        <v>540</v>
      </c>
      <c r="O45" s="99" t="s">
        <v>541</v>
      </c>
      <c r="P45" s="51" t="s">
        <v>542</v>
      </c>
      <c r="Q45" s="56" t="s">
        <v>543</v>
      </c>
      <c r="R45" s="109" t="s">
        <v>544</v>
      </c>
      <c r="S45" s="109"/>
    </row>
    <row r="46" spans="1:19" ht="33" customHeight="1">
      <c r="A46" s="101"/>
      <c r="B46" s="106"/>
      <c r="C46" s="85"/>
      <c r="D46" s="100"/>
      <c r="E46" s="101"/>
      <c r="F46" s="101"/>
      <c r="G46" s="101"/>
      <c r="H46" s="19" t="s">
        <v>545</v>
      </c>
      <c r="I46" s="19" t="s">
        <v>546</v>
      </c>
      <c r="J46" s="45" t="s">
        <v>547</v>
      </c>
      <c r="K46" s="19" t="s">
        <v>548</v>
      </c>
      <c r="L46" s="106"/>
      <c r="M46" s="110"/>
      <c r="N46" s="111"/>
      <c r="O46" s="99"/>
      <c r="P46" s="55" t="s">
        <v>549</v>
      </c>
      <c r="Q46" s="55" t="s">
        <v>550</v>
      </c>
      <c r="R46" s="57" t="s">
        <v>548</v>
      </c>
      <c r="S46" s="57" t="s">
        <v>48</v>
      </c>
    </row>
    <row r="47" spans="1:19" ht="16.899999999999999" customHeight="1">
      <c r="A47" s="46" t="s">
        <v>8</v>
      </c>
      <c r="B47" s="47" t="s">
        <v>12</v>
      </c>
      <c r="C47" s="47" t="s">
        <v>16</v>
      </c>
      <c r="D47" s="46" t="s">
        <v>20</v>
      </c>
      <c r="E47" s="19" t="s">
        <v>24</v>
      </c>
      <c r="F47" s="19" t="s">
        <v>28</v>
      </c>
      <c r="G47" s="19" t="s">
        <v>31</v>
      </c>
      <c r="H47" s="19" t="s">
        <v>33</v>
      </c>
      <c r="I47" s="19" t="s">
        <v>35</v>
      </c>
      <c r="J47" s="19" t="s">
        <v>37</v>
      </c>
      <c r="K47" s="19" t="s">
        <v>39</v>
      </c>
      <c r="L47" s="19" t="s">
        <v>551</v>
      </c>
      <c r="M47" s="19" t="s">
        <v>552</v>
      </c>
      <c r="N47" s="19" t="s">
        <v>553</v>
      </c>
      <c r="O47" s="20" t="s">
        <v>554</v>
      </c>
      <c r="P47" s="19" t="s">
        <v>555</v>
      </c>
      <c r="Q47" s="19" t="s">
        <v>556</v>
      </c>
      <c r="R47" s="19" t="s">
        <v>557</v>
      </c>
      <c r="S47" s="20" t="s">
        <v>558</v>
      </c>
    </row>
    <row r="48" spans="1:19" ht="33.75" customHeight="1">
      <c r="A48" s="43" t="s">
        <v>634</v>
      </c>
      <c r="B48" s="23"/>
      <c r="C48" s="52" t="s">
        <v>635</v>
      </c>
      <c r="D48" s="24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 t="s">
        <v>27</v>
      </c>
      <c r="S48" s="26"/>
    </row>
    <row r="49" spans="1:19" ht="16.899999999999999" customHeight="1">
      <c r="A49" s="43" t="s">
        <v>636</v>
      </c>
      <c r="B49" s="23" t="s">
        <v>119</v>
      </c>
      <c r="C49" s="23" t="s">
        <v>120</v>
      </c>
      <c r="D49" s="24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 t="s">
        <v>177</v>
      </c>
      <c r="S49" s="26"/>
    </row>
    <row r="50" spans="1:19" ht="16.149999999999999" customHeight="1">
      <c r="A50" s="43" t="s">
        <v>600</v>
      </c>
      <c r="B50" s="23" t="s">
        <v>121</v>
      </c>
      <c r="C50" s="23" t="s">
        <v>122</v>
      </c>
      <c r="D50" s="24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 t="s">
        <v>177</v>
      </c>
      <c r="S50" s="26"/>
    </row>
    <row r="51" spans="1:19" ht="33.75" customHeight="1">
      <c r="A51" s="43" t="s">
        <v>637</v>
      </c>
      <c r="B51" s="23" t="s">
        <v>54</v>
      </c>
      <c r="C51" s="52" t="s">
        <v>638</v>
      </c>
      <c r="D51" s="24" t="s">
        <v>115</v>
      </c>
      <c r="E51" s="25" t="s">
        <v>124</v>
      </c>
      <c r="F51" s="25" t="s">
        <v>639</v>
      </c>
      <c r="G51" s="25"/>
      <c r="H51" s="25" t="s">
        <v>640</v>
      </c>
      <c r="I51" s="25" t="s">
        <v>641</v>
      </c>
      <c r="J51" s="25" t="s">
        <v>642</v>
      </c>
      <c r="K51" s="25" t="s">
        <v>643</v>
      </c>
      <c r="L51" s="25"/>
      <c r="M51" s="25" t="s">
        <v>644</v>
      </c>
      <c r="N51" s="25" t="s">
        <v>645</v>
      </c>
      <c r="O51" s="25" t="s">
        <v>646</v>
      </c>
      <c r="P51" s="25" t="s">
        <v>647</v>
      </c>
      <c r="Q51" s="25" t="s">
        <v>648</v>
      </c>
      <c r="R51" s="25" t="s">
        <v>126</v>
      </c>
      <c r="S51" s="26" t="s">
        <v>125</v>
      </c>
    </row>
    <row r="52" spans="1:19" ht="16.899999999999999" customHeight="1">
      <c r="A52" s="43" t="s">
        <v>649</v>
      </c>
      <c r="B52" s="23" t="s">
        <v>127</v>
      </c>
      <c r="C52" s="23" t="s">
        <v>128</v>
      </c>
      <c r="D52" s="24" t="s">
        <v>129</v>
      </c>
      <c r="E52" s="25" t="s">
        <v>130</v>
      </c>
      <c r="F52" s="25" t="s">
        <v>650</v>
      </c>
      <c r="G52" s="25"/>
      <c r="H52" s="25" t="s">
        <v>16</v>
      </c>
      <c r="I52" s="25" t="s">
        <v>651</v>
      </c>
      <c r="J52" s="25" t="s">
        <v>12</v>
      </c>
      <c r="K52" s="25" t="s">
        <v>652</v>
      </c>
      <c r="L52" s="25"/>
      <c r="M52" s="25" t="s">
        <v>16</v>
      </c>
      <c r="N52" s="25" t="s">
        <v>554</v>
      </c>
      <c r="O52" s="25" t="s">
        <v>8</v>
      </c>
      <c r="P52" s="25" t="s">
        <v>653</v>
      </c>
      <c r="Q52" s="25" t="s">
        <v>654</v>
      </c>
      <c r="R52" s="25" t="s">
        <v>132</v>
      </c>
      <c r="S52" s="26" t="s">
        <v>131</v>
      </c>
    </row>
    <row r="53" spans="1:19" ht="16.899999999999999" customHeight="1">
      <c r="A53" s="43" t="s">
        <v>580</v>
      </c>
      <c r="B53" s="23" t="s">
        <v>133</v>
      </c>
      <c r="C53" s="23" t="s">
        <v>134</v>
      </c>
      <c r="D53" s="24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 t="s">
        <v>181</v>
      </c>
      <c r="S53" s="26"/>
    </row>
    <row r="54" spans="1:19" ht="16.899999999999999" customHeight="1">
      <c r="A54" s="43" t="s">
        <v>655</v>
      </c>
      <c r="B54" s="23" t="s">
        <v>135</v>
      </c>
      <c r="C54" s="23" t="s">
        <v>136</v>
      </c>
      <c r="D54" s="24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 t="s">
        <v>181</v>
      </c>
      <c r="S54" s="26"/>
    </row>
    <row r="55" spans="1:19" ht="33" customHeight="1">
      <c r="A55" s="43" t="s">
        <v>656</v>
      </c>
      <c r="B55" s="23" t="s">
        <v>54</v>
      </c>
      <c r="C55" s="52" t="s">
        <v>657</v>
      </c>
      <c r="D55" s="24" t="s">
        <v>129</v>
      </c>
      <c r="E55" s="25" t="s">
        <v>57</v>
      </c>
      <c r="F55" s="25" t="s">
        <v>658</v>
      </c>
      <c r="G55" s="25"/>
      <c r="H55" s="25" t="s">
        <v>659</v>
      </c>
      <c r="I55" s="25" t="s">
        <v>660</v>
      </c>
      <c r="J55" s="25" t="s">
        <v>661</v>
      </c>
      <c r="K55" s="25" t="s">
        <v>662</v>
      </c>
      <c r="L55" s="25"/>
      <c r="M55" s="25" t="s">
        <v>555</v>
      </c>
      <c r="N55" s="25" t="s">
        <v>663</v>
      </c>
      <c r="O55" s="25" t="s">
        <v>664</v>
      </c>
      <c r="P55" s="25" t="s">
        <v>665</v>
      </c>
      <c r="Q55" s="25" t="s">
        <v>666</v>
      </c>
      <c r="R55" s="25" t="s">
        <v>139</v>
      </c>
      <c r="S55" s="26" t="s">
        <v>138</v>
      </c>
    </row>
    <row r="56" spans="1:19" ht="33.75" customHeight="1">
      <c r="A56" s="43" t="s">
        <v>667</v>
      </c>
      <c r="B56" s="23" t="s">
        <v>71</v>
      </c>
      <c r="C56" s="52" t="s">
        <v>668</v>
      </c>
      <c r="D56" s="24" t="s">
        <v>129</v>
      </c>
      <c r="E56" s="25" t="s">
        <v>141</v>
      </c>
      <c r="F56" s="25" t="s">
        <v>669</v>
      </c>
      <c r="G56" s="25"/>
      <c r="H56" s="25" t="s">
        <v>670</v>
      </c>
      <c r="I56" s="25" t="s">
        <v>671</v>
      </c>
      <c r="J56" s="25" t="s">
        <v>672</v>
      </c>
      <c r="K56" s="25" t="s">
        <v>673</v>
      </c>
      <c r="L56" s="25"/>
      <c r="M56" s="25" t="s">
        <v>39</v>
      </c>
      <c r="N56" s="25" t="s">
        <v>653</v>
      </c>
      <c r="O56" s="25" t="s">
        <v>674</v>
      </c>
      <c r="P56" s="25" t="s">
        <v>675</v>
      </c>
      <c r="Q56" s="25" t="s">
        <v>676</v>
      </c>
      <c r="R56" s="25" t="s">
        <v>143</v>
      </c>
      <c r="S56" s="26" t="s">
        <v>142</v>
      </c>
    </row>
    <row r="57" spans="1:19" ht="16.899999999999999" customHeight="1">
      <c r="A57" s="43" t="s">
        <v>677</v>
      </c>
      <c r="B57" s="23" t="s">
        <v>127</v>
      </c>
      <c r="C57" s="23" t="s">
        <v>144</v>
      </c>
      <c r="D57" s="24" t="s">
        <v>129</v>
      </c>
      <c r="E57" s="25" t="s">
        <v>57</v>
      </c>
      <c r="F57" s="25" t="s">
        <v>678</v>
      </c>
      <c r="G57" s="25"/>
      <c r="H57" s="25" t="s">
        <v>679</v>
      </c>
      <c r="I57" s="25" t="s">
        <v>680</v>
      </c>
      <c r="J57" s="25" t="s">
        <v>555</v>
      </c>
      <c r="K57" s="25" t="s">
        <v>681</v>
      </c>
      <c r="L57" s="25"/>
      <c r="M57" s="25" t="s">
        <v>28</v>
      </c>
      <c r="N57" s="25" t="s">
        <v>554</v>
      </c>
      <c r="O57" s="25" t="s">
        <v>622</v>
      </c>
      <c r="P57" s="25" t="s">
        <v>682</v>
      </c>
      <c r="Q57" s="25" t="s">
        <v>683</v>
      </c>
      <c r="R57" s="25" t="s">
        <v>146</v>
      </c>
      <c r="S57" s="26" t="s">
        <v>145</v>
      </c>
    </row>
    <row r="58" spans="1:19" ht="16.899999999999999" customHeight="1">
      <c r="A58" s="54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1"/>
    </row>
    <row r="59" spans="1:19" ht="16.149999999999999" customHeight="1">
      <c r="A59" s="54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1"/>
    </row>
    <row r="60" spans="1:19" ht="16.899999999999999" customHeight="1">
      <c r="A60" s="54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1"/>
    </row>
    <row r="61" spans="1:19" ht="16.899999999999999" customHeight="1">
      <c r="A61" s="54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1"/>
    </row>
    <row r="62" spans="1:19" ht="16.899999999999999" customHeight="1">
      <c r="A62" s="54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1"/>
    </row>
    <row r="63" spans="1:19" ht="13.9" customHeight="1">
      <c r="A63" s="112" t="s">
        <v>684</v>
      </c>
      <c r="B63" s="112"/>
      <c r="C63" s="112"/>
      <c r="D63" s="112"/>
      <c r="E63" s="32"/>
      <c r="F63" s="33" t="s">
        <v>685</v>
      </c>
      <c r="G63" s="33" t="s">
        <v>686</v>
      </c>
      <c r="H63" s="34" t="s">
        <v>687</v>
      </c>
      <c r="I63" s="34" t="s">
        <v>688</v>
      </c>
      <c r="J63" s="34" t="s">
        <v>689</v>
      </c>
      <c r="K63" s="34" t="s">
        <v>690</v>
      </c>
      <c r="L63" s="34" t="s">
        <v>686</v>
      </c>
      <c r="M63" s="34" t="s">
        <v>691</v>
      </c>
      <c r="N63" s="34" t="s">
        <v>692</v>
      </c>
      <c r="O63" s="34" t="s">
        <v>693</v>
      </c>
      <c r="P63" s="34" t="s">
        <v>694</v>
      </c>
      <c r="Q63" s="34" t="s">
        <v>695</v>
      </c>
      <c r="R63" s="34" t="s">
        <v>30</v>
      </c>
      <c r="S63" s="34" t="s">
        <v>696</v>
      </c>
    </row>
    <row r="64" spans="1:19" ht="16.149999999999999" customHeight="1">
      <c r="A64" s="84" t="s">
        <v>173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 t="s">
        <v>174</v>
      </c>
      <c r="P64" s="84"/>
      <c r="Q64" s="84"/>
      <c r="R64" s="84"/>
      <c r="S64" s="84"/>
    </row>
  </sheetData>
  <mergeCells count="64">
    <mergeCell ref="H45:K45"/>
    <mergeCell ref="R45:S45"/>
    <mergeCell ref="A63:D63"/>
    <mergeCell ref="A64:N64"/>
    <mergeCell ref="O64:S64"/>
    <mergeCell ref="A45:A46"/>
    <mergeCell ref="B45:B46"/>
    <mergeCell ref="C45:C46"/>
    <mergeCell ref="D45:D46"/>
    <mergeCell ref="E45:E46"/>
    <mergeCell ref="F45:F46"/>
    <mergeCell ref="G45:G46"/>
    <mergeCell ref="L45:L46"/>
    <mergeCell ref="M45:M46"/>
    <mergeCell ref="N45:N46"/>
    <mergeCell ref="O45:O46"/>
    <mergeCell ref="A43:S43"/>
    <mergeCell ref="A44:M44"/>
    <mergeCell ref="N44:O44"/>
    <mergeCell ref="P44:Q44"/>
    <mergeCell ref="R44:S44"/>
    <mergeCell ref="H26:K26"/>
    <mergeCell ref="R26:S26"/>
    <mergeCell ref="A40:N40"/>
    <mergeCell ref="O40:S40"/>
    <mergeCell ref="A42:S42"/>
    <mergeCell ref="A26:A27"/>
    <mergeCell ref="B26:B27"/>
    <mergeCell ref="C26:C27"/>
    <mergeCell ref="D26:D27"/>
    <mergeCell ref="E26:E27"/>
    <mergeCell ref="F26:F27"/>
    <mergeCell ref="G26:G27"/>
    <mergeCell ref="L26:L27"/>
    <mergeCell ref="M26:M27"/>
    <mergeCell ref="N26:N27"/>
    <mergeCell ref="O26:O27"/>
    <mergeCell ref="A24:S24"/>
    <mergeCell ref="A25:M25"/>
    <mergeCell ref="N25:O25"/>
    <mergeCell ref="P25:Q25"/>
    <mergeCell ref="R25:S25"/>
    <mergeCell ref="H4:K4"/>
    <mergeCell ref="R4:S4"/>
    <mergeCell ref="A21:N21"/>
    <mergeCell ref="O21:S21"/>
    <mergeCell ref="A23:S23"/>
    <mergeCell ref="A4:A5"/>
    <mergeCell ref="B4:B5"/>
    <mergeCell ref="C4:C5"/>
    <mergeCell ref="D4:D5"/>
    <mergeCell ref="E4:E5"/>
    <mergeCell ref="F4:F5"/>
    <mergeCell ref="G4:G5"/>
    <mergeCell ref="L4:L5"/>
    <mergeCell ref="M4:M5"/>
    <mergeCell ref="N4:N5"/>
    <mergeCell ref="O4:O5"/>
    <mergeCell ref="A1:S1"/>
    <mergeCell ref="A2:S2"/>
    <mergeCell ref="A3:M3"/>
    <mergeCell ref="N3:O3"/>
    <mergeCell ref="P3:Q3"/>
    <mergeCell ref="R3:S3"/>
  </mergeCells>
  <phoneticPr fontId="11" type="noConversion"/>
  <pageMargins left="0.98" right="0.12" top="0.315" bottom="0.315" header="0" footer="0"/>
  <pageSetup paperSize="9" fitToWidth="0" fitToHeight="0" orientation="landscape"/>
  <headerFooter alignWithMargins="0"/>
  <rowBreaks count="2" manualBreakCount="2">
    <brk id="22" max="16383" man="1"/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Y27"/>
  <sheetViews>
    <sheetView workbookViewId="0">
      <selection sqref="A1:Y1"/>
    </sheetView>
  </sheetViews>
  <sheetFormatPr defaultColWidth="9" defaultRowHeight="14.25"/>
  <cols>
    <col min="1" max="1" width="2.5" customWidth="1"/>
    <col min="2" max="2" width="9.75" customWidth="1"/>
    <col min="3" max="3" width="4.875" customWidth="1"/>
    <col min="4" max="4" width="5" customWidth="1"/>
    <col min="5" max="7" width="4.875" customWidth="1"/>
    <col min="8" max="8" width="5" customWidth="1"/>
    <col min="9" max="12" width="4.875" customWidth="1"/>
    <col min="13" max="13" width="5" customWidth="1"/>
    <col min="14" max="16" width="4.875" customWidth="1"/>
    <col min="17" max="17" width="5" customWidth="1"/>
    <col min="18" max="20" width="4.875" customWidth="1"/>
    <col min="21" max="21" width="5" customWidth="1"/>
    <col min="22" max="22" width="3.625" customWidth="1"/>
    <col min="23" max="23" width="3.75" customWidth="1"/>
    <col min="24" max="25" width="4.875" customWidth="1"/>
    <col min="26" max="26" width="20" customWidth="1"/>
  </cols>
  <sheetData>
    <row r="1" spans="1:25" ht="33" customHeight="1">
      <c r="A1" s="82" t="s">
        <v>697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spans="1:25" ht="16.149999999999999" customHeight="1">
      <c r="A2" s="84" t="s">
        <v>149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5" ht="16.899999999999999" customHeight="1">
      <c r="A3" s="84" t="s">
        <v>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108" t="s">
        <v>150</v>
      </c>
      <c r="S3" s="108"/>
      <c r="T3" s="108" t="s">
        <v>698</v>
      </c>
      <c r="U3" s="108"/>
      <c r="V3" s="108"/>
      <c r="W3" s="108"/>
      <c r="X3" s="98" t="s">
        <v>699</v>
      </c>
      <c r="Y3" s="98"/>
    </row>
    <row r="4" spans="1:25" ht="16.899999999999999" customHeight="1">
      <c r="A4" s="101" t="s">
        <v>531</v>
      </c>
      <c r="B4" s="85" t="s">
        <v>700</v>
      </c>
      <c r="C4" s="85" t="s">
        <v>701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99" t="s">
        <v>702</v>
      </c>
      <c r="O4" s="99"/>
      <c r="P4" s="99"/>
      <c r="Q4" s="99"/>
      <c r="R4" s="99"/>
      <c r="S4" s="99"/>
      <c r="T4" s="99" t="s">
        <v>703</v>
      </c>
      <c r="U4" s="99"/>
      <c r="V4" s="99"/>
      <c r="W4" s="99"/>
      <c r="X4" s="99"/>
      <c r="Y4" s="99"/>
    </row>
    <row r="5" spans="1:25" ht="33" customHeight="1">
      <c r="A5" s="101"/>
      <c r="B5" s="85"/>
      <c r="C5" s="113" t="s">
        <v>704</v>
      </c>
      <c r="D5" s="113" t="s">
        <v>705</v>
      </c>
      <c r="E5" s="113" t="s">
        <v>706</v>
      </c>
      <c r="F5" s="113" t="s">
        <v>707</v>
      </c>
      <c r="G5" s="113" t="s">
        <v>708</v>
      </c>
      <c r="H5" s="113" t="s">
        <v>709</v>
      </c>
      <c r="I5" s="113" t="s">
        <v>710</v>
      </c>
      <c r="J5" s="113" t="s">
        <v>711</v>
      </c>
      <c r="K5" s="114" t="s">
        <v>712</v>
      </c>
      <c r="L5" s="113" t="s">
        <v>713</v>
      </c>
      <c r="M5" s="113"/>
      <c r="N5" s="113" t="s">
        <v>714</v>
      </c>
      <c r="O5" s="113" t="s">
        <v>715</v>
      </c>
      <c r="P5" s="113" t="s">
        <v>716</v>
      </c>
      <c r="Q5" s="113" t="s">
        <v>717</v>
      </c>
      <c r="R5" s="113" t="s">
        <v>718</v>
      </c>
      <c r="S5" s="114" t="s">
        <v>713</v>
      </c>
      <c r="T5" s="114" t="s">
        <v>719</v>
      </c>
      <c r="U5" s="114" t="s">
        <v>720</v>
      </c>
      <c r="V5" s="114" t="s">
        <v>721</v>
      </c>
      <c r="W5" s="114" t="s">
        <v>722</v>
      </c>
      <c r="X5" s="114" t="s">
        <v>723</v>
      </c>
      <c r="Y5" s="114" t="s">
        <v>713</v>
      </c>
    </row>
    <row r="6" spans="1:25" ht="33" customHeight="1">
      <c r="A6" s="101"/>
      <c r="B6" s="85"/>
      <c r="C6" s="113"/>
      <c r="D6" s="113"/>
      <c r="E6" s="113"/>
      <c r="F6" s="113"/>
      <c r="G6" s="113"/>
      <c r="H6" s="113"/>
      <c r="I6" s="113"/>
      <c r="J6" s="113"/>
      <c r="K6" s="114"/>
      <c r="L6" s="19" t="s">
        <v>724</v>
      </c>
      <c r="M6" s="19" t="s">
        <v>725</v>
      </c>
      <c r="N6" s="113"/>
      <c r="O6" s="113"/>
      <c r="P6" s="113"/>
      <c r="Q6" s="113"/>
      <c r="R6" s="113"/>
      <c r="S6" s="114"/>
      <c r="T6" s="114"/>
      <c r="U6" s="114"/>
      <c r="V6" s="114"/>
      <c r="W6" s="114"/>
      <c r="X6" s="114"/>
      <c r="Y6" s="114"/>
    </row>
    <row r="7" spans="1:25" ht="16.899999999999999" customHeight="1">
      <c r="A7" s="46" t="s">
        <v>8</v>
      </c>
      <c r="B7" s="47" t="s">
        <v>12</v>
      </c>
      <c r="C7" s="47" t="s">
        <v>16</v>
      </c>
      <c r="D7" s="47" t="s">
        <v>20</v>
      </c>
      <c r="E7" s="19" t="s">
        <v>24</v>
      </c>
      <c r="F7" s="19" t="s">
        <v>28</v>
      </c>
      <c r="G7" s="19" t="s">
        <v>31</v>
      </c>
      <c r="H7" s="19" t="s">
        <v>33</v>
      </c>
      <c r="I7" s="19" t="s">
        <v>35</v>
      </c>
      <c r="J7" s="20" t="s">
        <v>37</v>
      </c>
      <c r="K7" s="19" t="s">
        <v>39</v>
      </c>
      <c r="L7" s="19" t="s">
        <v>551</v>
      </c>
      <c r="M7" s="20" t="s">
        <v>552</v>
      </c>
      <c r="N7" s="20" t="s">
        <v>553</v>
      </c>
      <c r="O7" s="20" t="s">
        <v>554</v>
      </c>
      <c r="P7" s="20" t="s">
        <v>555</v>
      </c>
      <c r="Q7" s="20" t="s">
        <v>556</v>
      </c>
      <c r="R7" s="20" t="s">
        <v>557</v>
      </c>
      <c r="S7" s="19" t="s">
        <v>558</v>
      </c>
      <c r="T7" s="19" t="s">
        <v>603</v>
      </c>
      <c r="U7" s="19" t="s">
        <v>604</v>
      </c>
      <c r="V7" s="19" t="s">
        <v>616</v>
      </c>
      <c r="W7" s="19" t="s">
        <v>618</v>
      </c>
      <c r="X7" s="19" t="s">
        <v>620</v>
      </c>
      <c r="Y7" s="20" t="s">
        <v>622</v>
      </c>
    </row>
    <row r="8" spans="1:25" ht="16.899999999999999" customHeight="1">
      <c r="A8" s="43" t="s">
        <v>8</v>
      </c>
      <c r="B8" s="23" t="s">
        <v>726</v>
      </c>
      <c r="C8" s="25"/>
      <c r="D8" s="25" t="s">
        <v>727</v>
      </c>
      <c r="E8" s="25"/>
      <c r="F8" s="25"/>
      <c r="G8" s="25"/>
      <c r="H8" s="25"/>
      <c r="I8" s="25" t="s">
        <v>728</v>
      </c>
      <c r="J8" s="25" t="s">
        <v>729</v>
      </c>
      <c r="K8" s="25" t="s">
        <v>730</v>
      </c>
      <c r="L8" s="25" t="s">
        <v>731</v>
      </c>
      <c r="M8" s="25" t="s">
        <v>729</v>
      </c>
      <c r="N8" s="25" t="s">
        <v>732</v>
      </c>
      <c r="O8" s="25" t="s">
        <v>733</v>
      </c>
      <c r="P8" s="25"/>
      <c r="Q8" s="25"/>
      <c r="R8" s="25" t="s">
        <v>734</v>
      </c>
      <c r="S8" s="25" t="s">
        <v>735</v>
      </c>
      <c r="T8" s="25" t="s">
        <v>736</v>
      </c>
      <c r="U8" s="25" t="s">
        <v>403</v>
      </c>
      <c r="V8" s="25" t="s">
        <v>737</v>
      </c>
      <c r="W8" s="25" t="s">
        <v>738</v>
      </c>
      <c r="X8" s="25" t="s">
        <v>739</v>
      </c>
      <c r="Y8" s="26" t="s">
        <v>740</v>
      </c>
    </row>
    <row r="9" spans="1:25" ht="16.149999999999999" customHeight="1">
      <c r="A9" s="43" t="s">
        <v>12</v>
      </c>
      <c r="B9" s="23" t="s">
        <v>741</v>
      </c>
      <c r="C9" s="25"/>
      <c r="D9" s="25" t="s">
        <v>742</v>
      </c>
      <c r="E9" s="25"/>
      <c r="F9" s="25"/>
      <c r="G9" s="25"/>
      <c r="H9" s="25"/>
      <c r="I9" s="25" t="s">
        <v>743</v>
      </c>
      <c r="J9" s="25" t="s">
        <v>744</v>
      </c>
      <c r="K9" s="25" t="s">
        <v>745</v>
      </c>
      <c r="L9" s="25" t="s">
        <v>746</v>
      </c>
      <c r="M9" s="25" t="s">
        <v>744</v>
      </c>
      <c r="N9" s="25" t="s">
        <v>747</v>
      </c>
      <c r="O9" s="25" t="s">
        <v>748</v>
      </c>
      <c r="P9" s="25"/>
      <c r="Q9" s="25"/>
      <c r="R9" s="25" t="s">
        <v>749</v>
      </c>
      <c r="S9" s="25" t="s">
        <v>750</v>
      </c>
      <c r="T9" s="25" t="s">
        <v>736</v>
      </c>
      <c r="U9" s="25" t="s">
        <v>403</v>
      </c>
      <c r="V9" s="25" t="s">
        <v>737</v>
      </c>
      <c r="W9" s="25" t="s">
        <v>738</v>
      </c>
      <c r="X9" s="25" t="s">
        <v>739</v>
      </c>
      <c r="Y9" s="26" t="s">
        <v>740</v>
      </c>
    </row>
    <row r="10" spans="1:25" ht="16.899999999999999" customHeight="1">
      <c r="A10" s="43" t="s">
        <v>16</v>
      </c>
      <c r="B10" s="23" t="s">
        <v>751</v>
      </c>
      <c r="C10" s="25"/>
      <c r="D10" s="25" t="s">
        <v>752</v>
      </c>
      <c r="E10" s="25"/>
      <c r="F10" s="25"/>
      <c r="G10" s="25"/>
      <c r="H10" s="25"/>
      <c r="I10" s="25" t="s">
        <v>753</v>
      </c>
      <c r="J10" s="25" t="s">
        <v>754</v>
      </c>
      <c r="K10" s="25" t="s">
        <v>755</v>
      </c>
      <c r="L10" s="25" t="s">
        <v>756</v>
      </c>
      <c r="M10" s="25" t="s">
        <v>754</v>
      </c>
      <c r="N10" s="25" t="s">
        <v>757</v>
      </c>
      <c r="O10" s="25" t="s">
        <v>758</v>
      </c>
      <c r="P10" s="25"/>
      <c r="Q10" s="25"/>
      <c r="R10" s="25" t="s">
        <v>759</v>
      </c>
      <c r="S10" s="25" t="s">
        <v>760</v>
      </c>
      <c r="T10" s="25" t="s">
        <v>736</v>
      </c>
      <c r="U10" s="25" t="s">
        <v>403</v>
      </c>
      <c r="V10" s="25" t="s">
        <v>737</v>
      </c>
      <c r="W10" s="25" t="s">
        <v>738</v>
      </c>
      <c r="X10" s="25" t="s">
        <v>739</v>
      </c>
      <c r="Y10" s="26" t="s">
        <v>740</v>
      </c>
    </row>
    <row r="11" spans="1:25" ht="16.899999999999999" customHeight="1">
      <c r="A11" s="43" t="s">
        <v>20</v>
      </c>
      <c r="B11" s="23" t="s">
        <v>761</v>
      </c>
      <c r="C11" s="25"/>
      <c r="D11" s="25" t="s">
        <v>762</v>
      </c>
      <c r="E11" s="25"/>
      <c r="F11" s="25"/>
      <c r="G11" s="25"/>
      <c r="H11" s="25"/>
      <c r="I11" s="25" t="s">
        <v>763</v>
      </c>
      <c r="J11" s="25" t="s">
        <v>764</v>
      </c>
      <c r="K11" s="25" t="s">
        <v>765</v>
      </c>
      <c r="L11" s="25" t="s">
        <v>766</v>
      </c>
      <c r="M11" s="25" t="s">
        <v>764</v>
      </c>
      <c r="N11" s="25" t="s">
        <v>767</v>
      </c>
      <c r="O11" s="25" t="s">
        <v>768</v>
      </c>
      <c r="P11" s="25"/>
      <c r="Q11" s="25"/>
      <c r="R11" s="25" t="s">
        <v>769</v>
      </c>
      <c r="S11" s="25" t="s">
        <v>770</v>
      </c>
      <c r="T11" s="25" t="s">
        <v>736</v>
      </c>
      <c r="U11" s="25" t="s">
        <v>403</v>
      </c>
      <c r="V11" s="25" t="s">
        <v>737</v>
      </c>
      <c r="W11" s="25" t="s">
        <v>738</v>
      </c>
      <c r="X11" s="25" t="s">
        <v>739</v>
      </c>
      <c r="Y11" s="26" t="s">
        <v>740</v>
      </c>
    </row>
    <row r="12" spans="1:25" ht="16.149999999999999" customHeight="1">
      <c r="A12" s="43" t="s">
        <v>24</v>
      </c>
      <c r="B12" s="23" t="s">
        <v>771</v>
      </c>
      <c r="C12" s="25"/>
      <c r="D12" s="25"/>
      <c r="E12" s="25"/>
      <c r="F12" s="25"/>
      <c r="G12" s="25"/>
      <c r="H12" s="25"/>
      <c r="I12" s="25"/>
      <c r="J12" s="25" t="s">
        <v>772</v>
      </c>
      <c r="K12" s="25" t="s">
        <v>773</v>
      </c>
      <c r="L12" s="25" t="s">
        <v>773</v>
      </c>
      <c r="M12" s="25" t="s">
        <v>772</v>
      </c>
      <c r="N12" s="25" t="s">
        <v>774</v>
      </c>
      <c r="O12" s="25" t="s">
        <v>775</v>
      </c>
      <c r="P12" s="25"/>
      <c r="Q12" s="25"/>
      <c r="R12" s="25" t="s">
        <v>776</v>
      </c>
      <c r="S12" s="25" t="s">
        <v>777</v>
      </c>
      <c r="T12" s="25" t="s">
        <v>736</v>
      </c>
      <c r="U12" s="25" t="s">
        <v>403</v>
      </c>
      <c r="V12" s="25" t="s">
        <v>737</v>
      </c>
      <c r="W12" s="25" t="s">
        <v>738</v>
      </c>
      <c r="X12" s="25" t="s">
        <v>739</v>
      </c>
      <c r="Y12" s="26" t="s">
        <v>740</v>
      </c>
    </row>
    <row r="13" spans="1:25" ht="16.899999999999999" customHeight="1">
      <c r="A13" s="43" t="s">
        <v>28</v>
      </c>
      <c r="B13" s="23" t="s">
        <v>778</v>
      </c>
      <c r="C13" s="25"/>
      <c r="D13" s="25" t="s">
        <v>779</v>
      </c>
      <c r="E13" s="25"/>
      <c r="F13" s="25"/>
      <c r="G13" s="25"/>
      <c r="H13" s="25"/>
      <c r="I13" s="25" t="s">
        <v>780</v>
      </c>
      <c r="J13" s="25" t="s">
        <v>781</v>
      </c>
      <c r="K13" s="25" t="s">
        <v>782</v>
      </c>
      <c r="L13" s="25" t="s">
        <v>783</v>
      </c>
      <c r="M13" s="25" t="s">
        <v>781</v>
      </c>
      <c r="N13" s="25" t="s">
        <v>784</v>
      </c>
      <c r="O13" s="25" t="s">
        <v>785</v>
      </c>
      <c r="P13" s="25"/>
      <c r="Q13" s="25"/>
      <c r="R13" s="25" t="s">
        <v>786</v>
      </c>
      <c r="S13" s="25" t="s">
        <v>787</v>
      </c>
      <c r="T13" s="25" t="s">
        <v>736</v>
      </c>
      <c r="U13" s="25" t="s">
        <v>403</v>
      </c>
      <c r="V13" s="25" t="s">
        <v>737</v>
      </c>
      <c r="W13" s="25" t="s">
        <v>738</v>
      </c>
      <c r="X13" s="25" t="s">
        <v>739</v>
      </c>
      <c r="Y13" s="26" t="s">
        <v>740</v>
      </c>
    </row>
    <row r="14" spans="1:25" ht="16.149999999999999" customHeight="1">
      <c r="A14" s="43" t="s">
        <v>31</v>
      </c>
      <c r="B14" s="23" t="s">
        <v>788</v>
      </c>
      <c r="C14" s="25"/>
      <c r="D14" s="25" t="s">
        <v>779</v>
      </c>
      <c r="E14" s="25"/>
      <c r="F14" s="25"/>
      <c r="G14" s="25"/>
      <c r="H14" s="25"/>
      <c r="I14" s="25" t="s">
        <v>780</v>
      </c>
      <c r="J14" s="25" t="s">
        <v>781</v>
      </c>
      <c r="K14" s="25" t="s">
        <v>782</v>
      </c>
      <c r="L14" s="25" t="s">
        <v>783</v>
      </c>
      <c r="M14" s="25" t="s">
        <v>781</v>
      </c>
      <c r="N14" s="25" t="s">
        <v>784</v>
      </c>
      <c r="O14" s="25" t="s">
        <v>785</v>
      </c>
      <c r="P14" s="25"/>
      <c r="Q14" s="25"/>
      <c r="R14" s="25" t="s">
        <v>786</v>
      </c>
      <c r="S14" s="25" t="s">
        <v>787</v>
      </c>
      <c r="T14" s="25" t="s">
        <v>736</v>
      </c>
      <c r="U14" s="25" t="s">
        <v>403</v>
      </c>
      <c r="V14" s="25" t="s">
        <v>737</v>
      </c>
      <c r="W14" s="25" t="s">
        <v>738</v>
      </c>
      <c r="X14" s="25" t="s">
        <v>739</v>
      </c>
      <c r="Y14" s="26" t="s">
        <v>740</v>
      </c>
    </row>
    <row r="15" spans="1:25" ht="16.899999999999999" customHeight="1">
      <c r="A15" s="43" t="s">
        <v>33</v>
      </c>
      <c r="B15" s="23" t="s">
        <v>789</v>
      </c>
      <c r="C15" s="25"/>
      <c r="D15" s="25" t="s">
        <v>790</v>
      </c>
      <c r="E15" s="25"/>
      <c r="F15" s="25"/>
      <c r="G15" s="25"/>
      <c r="H15" s="25"/>
      <c r="I15" s="25" t="s">
        <v>791</v>
      </c>
      <c r="J15" s="25" t="s">
        <v>792</v>
      </c>
      <c r="K15" s="25" t="s">
        <v>793</v>
      </c>
      <c r="L15" s="25" t="s">
        <v>794</v>
      </c>
      <c r="M15" s="25" t="s">
        <v>792</v>
      </c>
      <c r="N15" s="25" t="s">
        <v>795</v>
      </c>
      <c r="O15" s="25" t="s">
        <v>796</v>
      </c>
      <c r="P15" s="25"/>
      <c r="Q15" s="25"/>
      <c r="R15" s="25" t="s">
        <v>797</v>
      </c>
      <c r="S15" s="25" t="s">
        <v>798</v>
      </c>
      <c r="T15" s="25" t="s">
        <v>736</v>
      </c>
      <c r="U15" s="25" t="s">
        <v>403</v>
      </c>
      <c r="V15" s="25" t="s">
        <v>737</v>
      </c>
      <c r="W15" s="25" t="s">
        <v>738</v>
      </c>
      <c r="X15" s="25" t="s">
        <v>739</v>
      </c>
      <c r="Y15" s="26" t="s">
        <v>740</v>
      </c>
    </row>
    <row r="16" spans="1:25" ht="16.899999999999999" customHeight="1">
      <c r="A16" s="43" t="s">
        <v>35</v>
      </c>
      <c r="B16" s="23" t="s">
        <v>799</v>
      </c>
      <c r="C16" s="25"/>
      <c r="D16" s="25" t="s">
        <v>800</v>
      </c>
      <c r="E16" s="25"/>
      <c r="F16" s="25"/>
      <c r="G16" s="25"/>
      <c r="H16" s="25"/>
      <c r="I16" s="25" t="s">
        <v>801</v>
      </c>
      <c r="J16" s="25" t="s">
        <v>802</v>
      </c>
      <c r="K16" s="25" t="s">
        <v>803</v>
      </c>
      <c r="L16" s="25" t="s">
        <v>804</v>
      </c>
      <c r="M16" s="25" t="s">
        <v>802</v>
      </c>
      <c r="N16" s="25" t="s">
        <v>805</v>
      </c>
      <c r="O16" s="25" t="s">
        <v>806</v>
      </c>
      <c r="P16" s="25"/>
      <c r="Q16" s="25"/>
      <c r="R16" s="25" t="s">
        <v>807</v>
      </c>
      <c r="S16" s="25" t="s">
        <v>808</v>
      </c>
      <c r="T16" s="25" t="s">
        <v>736</v>
      </c>
      <c r="U16" s="25" t="s">
        <v>403</v>
      </c>
      <c r="V16" s="25" t="s">
        <v>737</v>
      </c>
      <c r="W16" s="25" t="s">
        <v>738</v>
      </c>
      <c r="X16" s="25" t="s">
        <v>739</v>
      </c>
      <c r="Y16" s="26" t="s">
        <v>740</v>
      </c>
    </row>
    <row r="17" spans="1:25" ht="16.149999999999999" customHeight="1">
      <c r="A17" s="43" t="s">
        <v>37</v>
      </c>
      <c r="B17" s="23" t="s">
        <v>809</v>
      </c>
      <c r="C17" s="25"/>
      <c r="D17" s="25"/>
      <c r="E17" s="25"/>
      <c r="F17" s="25"/>
      <c r="G17" s="25"/>
      <c r="H17" s="25"/>
      <c r="I17" s="25" t="s">
        <v>801</v>
      </c>
      <c r="J17" s="25" t="s">
        <v>802</v>
      </c>
      <c r="K17" s="25" t="s">
        <v>803</v>
      </c>
      <c r="L17" s="25" t="s">
        <v>810</v>
      </c>
      <c r="M17" s="25" t="s">
        <v>802</v>
      </c>
      <c r="N17" s="25" t="s">
        <v>805</v>
      </c>
      <c r="O17" s="25" t="s">
        <v>806</v>
      </c>
      <c r="P17" s="25"/>
      <c r="Q17" s="25"/>
      <c r="R17" s="25" t="s">
        <v>807</v>
      </c>
      <c r="S17" s="25" t="s">
        <v>808</v>
      </c>
      <c r="T17" s="25" t="s">
        <v>736</v>
      </c>
      <c r="U17" s="25" t="s">
        <v>403</v>
      </c>
      <c r="V17" s="25" t="s">
        <v>737</v>
      </c>
      <c r="W17" s="25" t="s">
        <v>738</v>
      </c>
      <c r="X17" s="25" t="s">
        <v>739</v>
      </c>
      <c r="Y17" s="26" t="s">
        <v>740</v>
      </c>
    </row>
    <row r="18" spans="1:25" ht="16.899999999999999" customHeight="1">
      <c r="A18" s="43" t="s">
        <v>39</v>
      </c>
      <c r="B18" s="23" t="s">
        <v>811</v>
      </c>
      <c r="C18" s="25"/>
      <c r="D18" s="25" t="s">
        <v>812</v>
      </c>
      <c r="E18" s="25"/>
      <c r="F18" s="25"/>
      <c r="G18" s="25"/>
      <c r="H18" s="25"/>
      <c r="I18" s="25"/>
      <c r="J18" s="25" t="s">
        <v>813</v>
      </c>
      <c r="K18" s="25" t="s">
        <v>814</v>
      </c>
      <c r="L18" s="25" t="s">
        <v>815</v>
      </c>
      <c r="M18" s="25" t="s">
        <v>813</v>
      </c>
      <c r="N18" s="25" t="s">
        <v>816</v>
      </c>
      <c r="O18" s="25" t="s">
        <v>817</v>
      </c>
      <c r="P18" s="25"/>
      <c r="Q18" s="25"/>
      <c r="R18" s="25" t="s">
        <v>818</v>
      </c>
      <c r="S18" s="25" t="s">
        <v>819</v>
      </c>
      <c r="T18" s="25" t="s">
        <v>736</v>
      </c>
      <c r="U18" s="25" t="s">
        <v>403</v>
      </c>
      <c r="V18" s="25" t="s">
        <v>737</v>
      </c>
      <c r="W18" s="25" t="s">
        <v>738</v>
      </c>
      <c r="X18" s="25" t="s">
        <v>739</v>
      </c>
      <c r="Y18" s="26" t="s">
        <v>740</v>
      </c>
    </row>
    <row r="19" spans="1:25" ht="16.899999999999999" customHeight="1">
      <c r="A19" s="43" t="s">
        <v>551</v>
      </c>
      <c r="B19" s="23" t="s">
        <v>820</v>
      </c>
      <c r="C19" s="25"/>
      <c r="D19" s="25"/>
      <c r="E19" s="25"/>
      <c r="F19" s="25"/>
      <c r="G19" s="25"/>
      <c r="H19" s="25"/>
      <c r="I19" s="25"/>
      <c r="J19" s="25" t="s">
        <v>821</v>
      </c>
      <c r="K19" s="25" t="s">
        <v>822</v>
      </c>
      <c r="L19" s="25" t="s">
        <v>822</v>
      </c>
      <c r="M19" s="25" t="s">
        <v>821</v>
      </c>
      <c r="N19" s="25" t="s">
        <v>823</v>
      </c>
      <c r="O19" s="25" t="s">
        <v>824</v>
      </c>
      <c r="P19" s="25"/>
      <c r="Q19" s="25"/>
      <c r="R19" s="25" t="s">
        <v>825</v>
      </c>
      <c r="S19" s="25" t="s">
        <v>826</v>
      </c>
      <c r="T19" s="25" t="s">
        <v>736</v>
      </c>
      <c r="U19" s="25" t="s">
        <v>403</v>
      </c>
      <c r="V19" s="25" t="s">
        <v>737</v>
      </c>
      <c r="W19" s="25" t="s">
        <v>738</v>
      </c>
      <c r="X19" s="25" t="s">
        <v>739</v>
      </c>
      <c r="Y19" s="26" t="s">
        <v>740</v>
      </c>
    </row>
    <row r="20" spans="1:25" ht="16.149999999999999" customHeight="1">
      <c r="A20" s="43" t="s">
        <v>552</v>
      </c>
      <c r="B20" s="23" t="s">
        <v>827</v>
      </c>
      <c r="C20" s="25"/>
      <c r="D20" s="25"/>
      <c r="E20" s="25"/>
      <c r="F20" s="25"/>
      <c r="G20" s="25"/>
      <c r="H20" s="25"/>
      <c r="I20" s="25"/>
      <c r="J20" s="25" t="s">
        <v>821</v>
      </c>
      <c r="K20" s="25" t="s">
        <v>822</v>
      </c>
      <c r="L20" s="25" t="s">
        <v>822</v>
      </c>
      <c r="M20" s="25" t="s">
        <v>821</v>
      </c>
      <c r="N20" s="25" t="s">
        <v>823</v>
      </c>
      <c r="O20" s="25" t="s">
        <v>824</v>
      </c>
      <c r="P20" s="25"/>
      <c r="Q20" s="25"/>
      <c r="R20" s="25" t="s">
        <v>825</v>
      </c>
      <c r="S20" s="25" t="s">
        <v>826</v>
      </c>
      <c r="T20" s="25" t="s">
        <v>736</v>
      </c>
      <c r="U20" s="25" t="s">
        <v>403</v>
      </c>
      <c r="V20" s="25" t="s">
        <v>737</v>
      </c>
      <c r="W20" s="25" t="s">
        <v>738</v>
      </c>
      <c r="X20" s="25" t="s">
        <v>739</v>
      </c>
      <c r="Y20" s="26" t="s">
        <v>740</v>
      </c>
    </row>
    <row r="21" spans="1:25" ht="16.899999999999999" customHeight="1">
      <c r="A21" s="43" t="s">
        <v>553</v>
      </c>
      <c r="B21" s="23" t="s">
        <v>828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6"/>
    </row>
    <row r="22" spans="1:25" ht="16.149999999999999" customHeight="1">
      <c r="A22" s="43" t="s">
        <v>554</v>
      </c>
      <c r="B22" s="23" t="s">
        <v>829</v>
      </c>
      <c r="C22" s="25"/>
      <c r="D22" s="25"/>
      <c r="E22" s="25"/>
      <c r="F22" s="25"/>
      <c r="G22" s="25"/>
      <c r="H22" s="25"/>
      <c r="I22" s="25" t="s">
        <v>763</v>
      </c>
      <c r="J22" s="25" t="s">
        <v>764</v>
      </c>
      <c r="K22" s="25" t="s">
        <v>765</v>
      </c>
      <c r="L22" s="25" t="s">
        <v>830</v>
      </c>
      <c r="M22" s="25" t="s">
        <v>764</v>
      </c>
      <c r="N22" s="25" t="s">
        <v>767</v>
      </c>
      <c r="O22" s="25" t="s">
        <v>768</v>
      </c>
      <c r="P22" s="25"/>
      <c r="Q22" s="25"/>
      <c r="R22" s="25" t="s">
        <v>769</v>
      </c>
      <c r="S22" s="25" t="s">
        <v>770</v>
      </c>
      <c r="T22" s="25" t="s">
        <v>736</v>
      </c>
      <c r="U22" s="25" t="s">
        <v>403</v>
      </c>
      <c r="V22" s="25" t="s">
        <v>737</v>
      </c>
      <c r="W22" s="25" t="s">
        <v>738</v>
      </c>
      <c r="X22" s="25" t="s">
        <v>739</v>
      </c>
      <c r="Y22" s="26" t="s">
        <v>740</v>
      </c>
    </row>
    <row r="23" spans="1:25" ht="16.899999999999999" customHeight="1">
      <c r="A23" s="43" t="s">
        <v>555</v>
      </c>
      <c r="B23" s="23" t="s">
        <v>831</v>
      </c>
      <c r="C23" s="25"/>
      <c r="D23" s="25"/>
      <c r="E23" s="25"/>
      <c r="F23" s="25"/>
      <c r="G23" s="25"/>
      <c r="H23" s="25"/>
      <c r="I23" s="25" t="s">
        <v>780</v>
      </c>
      <c r="J23" s="25" t="s">
        <v>781</v>
      </c>
      <c r="K23" s="25" t="s">
        <v>782</v>
      </c>
      <c r="L23" s="25" t="s">
        <v>832</v>
      </c>
      <c r="M23" s="25" t="s">
        <v>781</v>
      </c>
      <c r="N23" s="25" t="s">
        <v>784</v>
      </c>
      <c r="O23" s="25" t="s">
        <v>785</v>
      </c>
      <c r="P23" s="25"/>
      <c r="Q23" s="25"/>
      <c r="R23" s="25" t="s">
        <v>786</v>
      </c>
      <c r="S23" s="25" t="s">
        <v>787</v>
      </c>
      <c r="T23" s="25" t="s">
        <v>736</v>
      </c>
      <c r="U23" s="25" t="s">
        <v>403</v>
      </c>
      <c r="V23" s="25" t="s">
        <v>737</v>
      </c>
      <c r="W23" s="25" t="s">
        <v>738</v>
      </c>
      <c r="X23" s="25" t="s">
        <v>739</v>
      </c>
      <c r="Y23" s="26" t="s">
        <v>740</v>
      </c>
    </row>
    <row r="24" spans="1:25" ht="16.899999999999999" customHeight="1">
      <c r="A24" s="43" t="s">
        <v>556</v>
      </c>
      <c r="B24" s="23" t="s">
        <v>833</v>
      </c>
      <c r="C24" s="25"/>
      <c r="D24" s="25" t="s">
        <v>800</v>
      </c>
      <c r="E24" s="25"/>
      <c r="F24" s="25"/>
      <c r="G24" s="25"/>
      <c r="H24" s="25"/>
      <c r="I24" s="25" t="s">
        <v>801</v>
      </c>
      <c r="J24" s="25" t="s">
        <v>802</v>
      </c>
      <c r="K24" s="25" t="s">
        <v>803</v>
      </c>
      <c r="L24" s="25" t="s">
        <v>804</v>
      </c>
      <c r="M24" s="25" t="s">
        <v>802</v>
      </c>
      <c r="N24" s="25" t="s">
        <v>805</v>
      </c>
      <c r="O24" s="25" t="s">
        <v>806</v>
      </c>
      <c r="P24" s="25"/>
      <c r="Q24" s="25"/>
      <c r="R24" s="25" t="s">
        <v>807</v>
      </c>
      <c r="S24" s="25" t="s">
        <v>808</v>
      </c>
      <c r="T24" s="25" t="s">
        <v>736</v>
      </c>
      <c r="U24" s="25" t="s">
        <v>403</v>
      </c>
      <c r="V24" s="25" t="s">
        <v>737</v>
      </c>
      <c r="W24" s="25" t="s">
        <v>738</v>
      </c>
      <c r="X24" s="25" t="s">
        <v>739</v>
      </c>
      <c r="Y24" s="26" t="s">
        <v>740</v>
      </c>
    </row>
    <row r="25" spans="1:25" ht="16.149999999999999" customHeight="1">
      <c r="A25" s="43" t="s">
        <v>557</v>
      </c>
      <c r="B25" s="23" t="s">
        <v>834</v>
      </c>
      <c r="C25" s="25"/>
      <c r="D25" s="25"/>
      <c r="E25" s="25"/>
      <c r="F25" s="25"/>
      <c r="G25" s="25"/>
      <c r="H25" s="25"/>
      <c r="I25" s="25"/>
      <c r="J25" s="25" t="s">
        <v>821</v>
      </c>
      <c r="K25" s="25" t="s">
        <v>822</v>
      </c>
      <c r="L25" s="25" t="s">
        <v>822</v>
      </c>
      <c r="M25" s="25" t="s">
        <v>821</v>
      </c>
      <c r="N25" s="25" t="s">
        <v>823</v>
      </c>
      <c r="O25" s="25" t="s">
        <v>824</v>
      </c>
      <c r="P25" s="25"/>
      <c r="Q25" s="25"/>
      <c r="R25" s="25" t="s">
        <v>825</v>
      </c>
      <c r="S25" s="25" t="s">
        <v>826</v>
      </c>
      <c r="T25" s="25" t="s">
        <v>736</v>
      </c>
      <c r="U25" s="25" t="s">
        <v>403</v>
      </c>
      <c r="V25" s="25" t="s">
        <v>737</v>
      </c>
      <c r="W25" s="25" t="s">
        <v>738</v>
      </c>
      <c r="X25" s="25" t="s">
        <v>739</v>
      </c>
      <c r="Y25" s="26" t="s">
        <v>740</v>
      </c>
    </row>
    <row r="26" spans="1:25" ht="16.899999999999999" customHeight="1">
      <c r="A26" s="4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50"/>
    </row>
    <row r="27" spans="1:25" ht="16.149999999999999" customHeight="1">
      <c r="A27" s="84" t="s">
        <v>173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 t="s">
        <v>174</v>
      </c>
      <c r="T27" s="84"/>
      <c r="U27" s="84"/>
      <c r="V27" s="84"/>
      <c r="W27" s="84"/>
      <c r="X27" s="84"/>
      <c r="Y27" s="84"/>
    </row>
  </sheetData>
  <mergeCells count="35">
    <mergeCell ref="W5:W6"/>
    <mergeCell ref="X5:X6"/>
    <mergeCell ref="Y5:Y6"/>
    <mergeCell ref="R5:R6"/>
    <mergeCell ref="S5:S6"/>
    <mergeCell ref="T5:T6"/>
    <mergeCell ref="U5:U6"/>
    <mergeCell ref="V5:V6"/>
    <mergeCell ref="K5:K6"/>
    <mergeCell ref="N5:N6"/>
    <mergeCell ref="O5:O6"/>
    <mergeCell ref="P5:P6"/>
    <mergeCell ref="Q5:Q6"/>
    <mergeCell ref="C4:M4"/>
    <mergeCell ref="N4:S4"/>
    <mergeCell ref="T4:Y4"/>
    <mergeCell ref="L5:M5"/>
    <mergeCell ref="A27:R27"/>
    <mergeCell ref="S27:Y27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A1:Y1"/>
    <mergeCell ref="A2:Y2"/>
    <mergeCell ref="A3:Q3"/>
    <mergeCell ref="R3:S3"/>
    <mergeCell ref="T3:W3"/>
    <mergeCell ref="X3:Y3"/>
  </mergeCells>
  <phoneticPr fontId="11" type="noConversion"/>
  <pageMargins left="0.98" right="0.12" top="0.315" bottom="0.315" header="0" footer="0"/>
  <pageSetup paperSize="9" fitToWidth="0" fitToHeight="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E9" sqref="E9"/>
    </sheetView>
  </sheetViews>
  <sheetFormatPr defaultColWidth="9" defaultRowHeight="14.25"/>
  <cols>
    <col min="2" max="2" width="18.25" customWidth="1"/>
    <col min="6" max="6" width="12.625"/>
    <col min="7" max="7" width="13" customWidth="1"/>
    <col min="10" max="10" width="12.75" bestFit="1" customWidth="1"/>
  </cols>
  <sheetData>
    <row r="1" spans="1:7" ht="39" customHeight="1">
      <c r="A1" s="115" t="s">
        <v>835</v>
      </c>
      <c r="B1" s="115"/>
      <c r="C1" s="115"/>
      <c r="D1" s="115"/>
      <c r="E1" s="115"/>
      <c r="F1" s="115"/>
      <c r="G1" s="115"/>
    </row>
    <row r="2" spans="1:7" ht="14.25" customHeight="1">
      <c r="A2" s="117" t="s">
        <v>847</v>
      </c>
      <c r="B2" s="117"/>
      <c r="C2" s="117"/>
      <c r="D2" s="117"/>
      <c r="E2" s="117"/>
      <c r="F2" s="2"/>
    </row>
    <row r="3" spans="1:7">
      <c r="A3" s="1"/>
      <c r="B3" s="1"/>
      <c r="C3" s="2"/>
      <c r="D3" s="2"/>
      <c r="E3" s="116"/>
      <c r="F3" s="116"/>
    </row>
    <row r="4" spans="1:7" ht="29.25" customHeight="1">
      <c r="A4" s="3" t="s">
        <v>44</v>
      </c>
      <c r="B4" s="3" t="s">
        <v>45</v>
      </c>
      <c r="C4" s="4" t="s">
        <v>46</v>
      </c>
      <c r="D4" s="4" t="s">
        <v>837</v>
      </c>
      <c r="E4" s="5" t="s">
        <v>48</v>
      </c>
      <c r="F4" s="6" t="s">
        <v>838</v>
      </c>
      <c r="G4" s="7"/>
    </row>
    <row r="5" spans="1:7" ht="29.25" customHeight="1">
      <c r="A5" s="8">
        <v>1</v>
      </c>
      <c r="B5" s="79" t="s">
        <v>841</v>
      </c>
      <c r="C5" s="8" t="s">
        <v>73</v>
      </c>
      <c r="D5" s="10" t="s">
        <v>74</v>
      </c>
      <c r="E5" s="11">
        <v>2.39</v>
      </c>
      <c r="F5" s="11">
        <f t="shared" ref="F5:F14" si="0">D5*E5</f>
        <v>11749.24</v>
      </c>
      <c r="G5" s="7"/>
    </row>
    <row r="6" spans="1:7" ht="29.25" customHeight="1">
      <c r="A6" s="8">
        <v>2</v>
      </c>
      <c r="B6" s="80" t="s">
        <v>842</v>
      </c>
      <c r="C6" s="8" t="s">
        <v>115</v>
      </c>
      <c r="D6" s="10" t="s">
        <v>124</v>
      </c>
      <c r="E6" s="10">
        <v>143.27099999999999</v>
      </c>
      <c r="F6" s="10">
        <f t="shared" si="0"/>
        <v>15473.268</v>
      </c>
      <c r="G6" s="7"/>
    </row>
    <row r="7" spans="1:7" ht="29.25" customHeight="1">
      <c r="A7" s="8">
        <v>3</v>
      </c>
      <c r="B7" s="80" t="s">
        <v>843</v>
      </c>
      <c r="C7" s="8" t="s">
        <v>129</v>
      </c>
      <c r="D7" s="10" t="s">
        <v>130</v>
      </c>
      <c r="E7" s="10">
        <v>109.8</v>
      </c>
      <c r="F7" s="10">
        <f t="shared" si="0"/>
        <v>658.8</v>
      </c>
      <c r="G7" s="7"/>
    </row>
    <row r="8" spans="1:7" ht="29.25" customHeight="1">
      <c r="A8" s="8">
        <v>4</v>
      </c>
      <c r="B8" s="80" t="s">
        <v>844</v>
      </c>
      <c r="C8" s="8" t="s">
        <v>129</v>
      </c>
      <c r="D8" s="10" t="s">
        <v>57</v>
      </c>
      <c r="E8" s="10">
        <v>2654.1</v>
      </c>
      <c r="F8" s="10">
        <f t="shared" si="0"/>
        <v>2654.1</v>
      </c>
      <c r="G8" s="7"/>
    </row>
    <row r="9" spans="1:7" ht="29.25" customHeight="1">
      <c r="A9" s="8">
        <v>5</v>
      </c>
      <c r="B9" s="80" t="s">
        <v>845</v>
      </c>
      <c r="C9" s="8" t="s">
        <v>129</v>
      </c>
      <c r="D9" s="10" t="s">
        <v>141</v>
      </c>
      <c r="E9" s="10">
        <v>911.7</v>
      </c>
      <c r="F9" s="10">
        <f t="shared" si="0"/>
        <v>1823.4</v>
      </c>
      <c r="G9" s="7"/>
    </row>
    <row r="10" spans="1:7" ht="29.25" customHeight="1">
      <c r="A10" s="8">
        <v>6</v>
      </c>
      <c r="B10" s="81" t="s">
        <v>846</v>
      </c>
      <c r="C10" s="8" t="s">
        <v>129</v>
      </c>
      <c r="D10" s="10" t="s">
        <v>57</v>
      </c>
      <c r="E10" s="10">
        <v>853.2</v>
      </c>
      <c r="F10" s="10">
        <f t="shared" si="0"/>
        <v>853.2</v>
      </c>
      <c r="G10" s="7"/>
    </row>
    <row r="11" spans="1:7" ht="29.25" customHeight="1">
      <c r="A11" s="8">
        <v>7</v>
      </c>
      <c r="B11" s="9" t="s">
        <v>83</v>
      </c>
      <c r="C11" s="8" t="s">
        <v>73</v>
      </c>
      <c r="D11" s="10" t="s">
        <v>84</v>
      </c>
      <c r="E11" s="11">
        <v>2</v>
      </c>
      <c r="F11" s="11">
        <f t="shared" si="0"/>
        <v>514</v>
      </c>
      <c r="G11" s="12" t="s">
        <v>839</v>
      </c>
    </row>
    <row r="12" spans="1:7" ht="29.25" customHeight="1">
      <c r="A12" s="8">
        <v>8</v>
      </c>
      <c r="B12" s="9" t="s">
        <v>90</v>
      </c>
      <c r="C12" s="8" t="s">
        <v>91</v>
      </c>
      <c r="D12" s="10">
        <v>1032.559</v>
      </c>
      <c r="E12" s="11">
        <v>37</v>
      </c>
      <c r="F12" s="11">
        <f t="shared" si="0"/>
        <v>38204.682999999997</v>
      </c>
      <c r="G12" s="12" t="s">
        <v>840</v>
      </c>
    </row>
    <row r="13" spans="1:7" ht="29.25" customHeight="1">
      <c r="A13" s="8">
        <v>9</v>
      </c>
      <c r="B13" s="9" t="s">
        <v>97</v>
      </c>
      <c r="C13" s="8" t="s">
        <v>98</v>
      </c>
      <c r="D13" s="10" t="s">
        <v>99</v>
      </c>
      <c r="E13" s="11">
        <v>6.3360000000000003</v>
      </c>
      <c r="F13" s="11">
        <f t="shared" si="0"/>
        <v>1003.1155199999999</v>
      </c>
      <c r="G13" s="7"/>
    </row>
    <row r="14" spans="1:7" ht="29.25" customHeight="1">
      <c r="A14" s="8">
        <v>10</v>
      </c>
      <c r="B14" s="9" t="s">
        <v>105</v>
      </c>
      <c r="C14" s="8" t="s">
        <v>91</v>
      </c>
      <c r="D14" s="10" t="s">
        <v>106</v>
      </c>
      <c r="E14" s="11">
        <v>37</v>
      </c>
      <c r="F14" s="11">
        <f t="shared" si="0"/>
        <v>7475.5169999999998</v>
      </c>
      <c r="G14" s="12" t="s">
        <v>840</v>
      </c>
    </row>
    <row r="15" spans="1:7" ht="29.25" customHeight="1">
      <c r="A15" s="8">
        <v>11</v>
      </c>
      <c r="B15" s="4" t="s">
        <v>836</v>
      </c>
      <c r="C15" s="13"/>
      <c r="D15" s="13"/>
      <c r="E15" s="13"/>
      <c r="F15" s="11">
        <f>SUM(F5:F14)</f>
        <v>80409.323520000005</v>
      </c>
      <c r="G15" s="7"/>
    </row>
    <row r="16" spans="1:7" ht="33.950000000000003" customHeight="1">
      <c r="A16" s="14"/>
      <c r="B16" s="14"/>
      <c r="C16" s="14"/>
      <c r="D16" s="14"/>
      <c r="E16" s="14"/>
      <c r="F16" s="15"/>
      <c r="G16" s="14"/>
    </row>
    <row r="17" ht="24.95" customHeight="1"/>
  </sheetData>
  <mergeCells count="3">
    <mergeCell ref="A1:G1"/>
    <mergeCell ref="E3:F3"/>
    <mergeCell ref="A2:E2"/>
  </mergeCells>
  <phoneticPr fontId="1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【5.4】投标报价汇总表</vt:lpstr>
      <vt:lpstr>【5.1】工程量清单</vt:lpstr>
      <vt:lpstr>【01】总预算表</vt:lpstr>
      <vt:lpstr>【02】人工、主要材料、施工机械台班数量汇总表</vt:lpstr>
      <vt:lpstr>【03】建筑安装工程费计算表</vt:lpstr>
      <vt:lpstr>【04】综合费率计算表</vt:lpstr>
      <vt:lpstr>Sheet2</vt:lpstr>
    </vt:vector>
  </TitlesOfParts>
  <Company>SmartCost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SmartCost</dc:creator>
  <cp:lastModifiedBy>Administrator</cp:lastModifiedBy>
  <dcterms:created xsi:type="dcterms:W3CDTF">2021-10-26T13:45:00Z</dcterms:created>
  <dcterms:modified xsi:type="dcterms:W3CDTF">2021-11-04T08:24:12Z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