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4"/>
  </bookViews>
  <sheets>
    <sheet name="城低" sheetId="1" r:id="rId1"/>
    <sheet name="农低" sheetId="2" r:id="rId2"/>
    <sheet name="城市特困" sheetId="3" r:id="rId3"/>
    <sheet name="农村特困" sheetId="4" r:id="rId4"/>
    <sheet name="敬老院特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<sst xmlns="http://schemas.openxmlformats.org/spreadsheetml/2006/main" count="1246" uniqueCount="326">
  <si>
    <t>铜梁区小林镇城市低保统发明细表</t>
  </si>
  <si>
    <t>填表单位（签章）：小林镇</t>
  </si>
  <si>
    <t>单位：人、元</t>
  </si>
  <si>
    <t>序号</t>
  </si>
  <si>
    <t>乡镇名称</t>
  </si>
  <si>
    <t>大类</t>
  </si>
  <si>
    <t>户主姓名</t>
  </si>
  <si>
    <t>享受人数</t>
  </si>
  <si>
    <t>地址</t>
  </si>
  <si>
    <t>金额</t>
  </si>
  <si>
    <t>合计</t>
  </si>
  <si>
    <t>小林</t>
  </si>
  <si>
    <t>城低</t>
  </si>
  <si>
    <t>娜红</t>
  </si>
  <si>
    <t>华寿村</t>
  </si>
  <si>
    <t>刘少冬</t>
  </si>
  <si>
    <t>李廷华</t>
  </si>
  <si>
    <t>王义金</t>
  </si>
  <si>
    <t>杨秀成</t>
  </si>
  <si>
    <t>周永红</t>
  </si>
  <si>
    <t>张凤英</t>
  </si>
  <si>
    <t>赵淑群</t>
  </si>
  <si>
    <t>谭贤碧</t>
  </si>
  <si>
    <t>陈顺才</t>
  </si>
  <si>
    <t>刘邦银</t>
  </si>
  <si>
    <t>杨炳六</t>
  </si>
  <si>
    <t>李化明</t>
  </si>
  <si>
    <t>饶光金</t>
  </si>
  <si>
    <t>戴廷淑</t>
  </si>
  <si>
    <t>陈朝福</t>
  </si>
  <si>
    <t>蔡方会</t>
  </si>
  <si>
    <t>庆云村</t>
  </si>
  <si>
    <t>夏彬会</t>
  </si>
  <si>
    <t>夏淑贤</t>
  </si>
  <si>
    <t>王有禄</t>
  </si>
  <si>
    <t>黄建伦</t>
  </si>
  <si>
    <t>杜超群</t>
  </si>
  <si>
    <t>张天贵</t>
  </si>
  <si>
    <t>郑长江</t>
  </si>
  <si>
    <t>袁方群</t>
  </si>
  <si>
    <t>韦大成</t>
  </si>
  <si>
    <t>张正科</t>
  </si>
  <si>
    <t>张登甫</t>
  </si>
  <si>
    <t>赵红</t>
  </si>
  <si>
    <t>陆德碧</t>
  </si>
  <si>
    <t>庞文英</t>
  </si>
  <si>
    <t>杨中群</t>
  </si>
  <si>
    <t>陶茂田</t>
  </si>
  <si>
    <t>杨超惠</t>
  </si>
  <si>
    <t>赵莉</t>
  </si>
  <si>
    <t>银淑芳</t>
  </si>
  <si>
    <t>赵明超</t>
  </si>
  <si>
    <t>夏昌星</t>
  </si>
  <si>
    <t>刘正芳</t>
  </si>
  <si>
    <t>陈朝良</t>
  </si>
  <si>
    <t>蔡廷明</t>
  </si>
  <si>
    <t>蔡廷育</t>
  </si>
  <si>
    <t>圣灯村</t>
  </si>
  <si>
    <t>秦术云</t>
  </si>
  <si>
    <t>蒋方明</t>
  </si>
  <si>
    <t>李兴华</t>
  </si>
  <si>
    <t>戴光文</t>
  </si>
  <si>
    <t>张跃国</t>
  </si>
  <si>
    <t>夏昌海</t>
  </si>
  <si>
    <t>夏大奎</t>
  </si>
  <si>
    <t>赵华谷</t>
  </si>
  <si>
    <t>周康莉</t>
  </si>
  <si>
    <t>陶思福</t>
  </si>
  <si>
    <t>罗天群</t>
  </si>
  <si>
    <t>彭桂花</t>
  </si>
  <si>
    <t>严廷珍</t>
  </si>
  <si>
    <t>王开群</t>
  </si>
  <si>
    <t>张正飞</t>
  </si>
  <si>
    <t>姜从木</t>
  </si>
  <si>
    <t>夏望</t>
  </si>
  <si>
    <t>团山社区</t>
  </si>
  <si>
    <t>陈原厚</t>
  </si>
  <si>
    <t>陈泓潮</t>
  </si>
  <si>
    <t>冯玉芳</t>
  </si>
  <si>
    <t>夏治刚</t>
  </si>
  <si>
    <t>叶大萍</t>
  </si>
  <si>
    <t>庞茂懿</t>
  </si>
  <si>
    <t>魏强</t>
  </si>
  <si>
    <t>张永琴</t>
  </si>
  <si>
    <t>赵西伟</t>
  </si>
  <si>
    <t>夏世菊</t>
  </si>
  <si>
    <t>鱼龙村</t>
  </si>
  <si>
    <t>蔡淑贤</t>
  </si>
  <si>
    <t>何世全</t>
  </si>
  <si>
    <t>夏世伦</t>
  </si>
  <si>
    <t>李定桂</t>
  </si>
  <si>
    <t>罗清贤</t>
  </si>
  <si>
    <t>夏奉珍</t>
  </si>
  <si>
    <t>唐从模</t>
  </si>
  <si>
    <t>杨中学</t>
  </si>
  <si>
    <t>舒正勋</t>
  </si>
  <si>
    <t>赵文学</t>
  </si>
  <si>
    <t>李德碧</t>
  </si>
  <si>
    <t>韦大正</t>
  </si>
  <si>
    <t>铜梁区小林镇农村低保统发明细表</t>
  </si>
  <si>
    <t>农低</t>
  </si>
  <si>
    <t>杨德海</t>
  </si>
  <si>
    <t>杨伯林</t>
  </si>
  <si>
    <t>罗清国</t>
  </si>
  <si>
    <t>张兴吉</t>
  </si>
  <si>
    <t>刘邦模</t>
  </si>
  <si>
    <t>杨应才</t>
  </si>
  <si>
    <t>刘正明</t>
  </si>
  <si>
    <t>刘邦勇</t>
  </si>
  <si>
    <t>徐利</t>
  </si>
  <si>
    <t>陈朝江</t>
  </si>
  <si>
    <t>杨春</t>
  </si>
  <si>
    <t>何文君</t>
  </si>
  <si>
    <t>唐嘉</t>
  </si>
  <si>
    <t>陈兴贵</t>
  </si>
  <si>
    <t>杨贤科</t>
  </si>
  <si>
    <t>张正祥</t>
  </si>
  <si>
    <t>吴跃清</t>
  </si>
  <si>
    <t>陆德福</t>
  </si>
  <si>
    <t>叶兆亮</t>
  </si>
  <si>
    <t>唐华淑</t>
  </si>
  <si>
    <t>刘兴勇</t>
  </si>
  <si>
    <t>张丹丹</t>
  </si>
  <si>
    <t>张智雄</t>
  </si>
  <si>
    <t>高攀</t>
  </si>
  <si>
    <t>刘正海</t>
  </si>
  <si>
    <t>彭安才</t>
  </si>
  <si>
    <t>杨晶</t>
  </si>
  <si>
    <t>杨贤中</t>
  </si>
  <si>
    <t>刘绍伦</t>
  </si>
  <si>
    <t>李廷兵</t>
  </si>
  <si>
    <t>陈开六</t>
  </si>
  <si>
    <t>张正明</t>
  </si>
  <si>
    <t>刘国英</t>
  </si>
  <si>
    <t>李方玉</t>
  </si>
  <si>
    <t>李淑民</t>
  </si>
  <si>
    <t>王兴科</t>
  </si>
  <si>
    <t>姜从刚</t>
  </si>
  <si>
    <t>陈中树</t>
  </si>
  <si>
    <t>罗维忠</t>
  </si>
  <si>
    <t>张从福</t>
  </si>
  <si>
    <t>王有全</t>
  </si>
  <si>
    <t>蒋元飞</t>
  </si>
  <si>
    <t>王正槐</t>
  </si>
  <si>
    <t>王金伦</t>
  </si>
  <si>
    <t>张祖友</t>
  </si>
  <si>
    <t>黄同清</t>
  </si>
  <si>
    <t>王有文</t>
  </si>
  <si>
    <t>张中明</t>
  </si>
  <si>
    <t>李应喜</t>
  </si>
  <si>
    <t>姜从轩</t>
  </si>
  <si>
    <t>李世秀</t>
  </si>
  <si>
    <t>李胡川</t>
  </si>
  <si>
    <t>张全林</t>
  </si>
  <si>
    <t>蒋云中</t>
  </si>
  <si>
    <t>王有明</t>
  </si>
  <si>
    <t>向金荣</t>
  </si>
  <si>
    <t>张全纲</t>
  </si>
  <si>
    <t>戴光珍</t>
  </si>
  <si>
    <t>王兴木</t>
  </si>
  <si>
    <t>张维华</t>
  </si>
  <si>
    <t>陈廷华</t>
  </si>
  <si>
    <t>李昌云</t>
  </si>
  <si>
    <t>杜贵川</t>
  </si>
  <si>
    <t>叶秀英</t>
  </si>
  <si>
    <t>赵文</t>
  </si>
  <si>
    <t>施大明</t>
  </si>
  <si>
    <t>夏学耻</t>
  </si>
  <si>
    <t>何婷婷</t>
  </si>
  <si>
    <t>杨贤贵</t>
  </si>
  <si>
    <t>夏昌英</t>
  </si>
  <si>
    <t>韦大玉</t>
  </si>
  <si>
    <t>王友春</t>
  </si>
  <si>
    <t>罗泽全</t>
  </si>
  <si>
    <t>赵华辉</t>
  </si>
  <si>
    <t>黄正兰</t>
  </si>
  <si>
    <t>杨茂淑</t>
  </si>
  <si>
    <t>夏国华</t>
  </si>
  <si>
    <t>舒正伦</t>
  </si>
  <si>
    <t>施大文</t>
  </si>
  <si>
    <t>蔡显华</t>
  </si>
  <si>
    <t>戴光洁</t>
  </si>
  <si>
    <t>夏泽龙</t>
  </si>
  <si>
    <t>叶兆强</t>
  </si>
  <si>
    <t>杨中禄</t>
  </si>
  <si>
    <t>高华五</t>
  </si>
  <si>
    <t>屈经理</t>
  </si>
  <si>
    <t>陶银生</t>
  </si>
  <si>
    <t>夏昌礼</t>
  </si>
  <si>
    <t>蔡廷英</t>
  </si>
  <si>
    <t>杨中志</t>
  </si>
  <si>
    <t>夏江模</t>
  </si>
  <si>
    <t>陆学琴</t>
  </si>
  <si>
    <t>杨中福</t>
  </si>
  <si>
    <t>曾庆碧</t>
  </si>
  <si>
    <t>胡祖眉</t>
  </si>
  <si>
    <t>夏大言</t>
  </si>
  <si>
    <t>夏大云</t>
  </si>
  <si>
    <t>何泽生</t>
  </si>
  <si>
    <t>黄淑良</t>
  </si>
  <si>
    <t>高黑芬</t>
  </si>
  <si>
    <t>夏先华</t>
  </si>
  <si>
    <t>王友华</t>
  </si>
  <si>
    <t>蒋万秀</t>
  </si>
  <si>
    <t>刘祝珍</t>
  </si>
  <si>
    <t>李定超</t>
  </si>
  <si>
    <t>黄中贤</t>
  </si>
  <si>
    <t>夏先忠</t>
  </si>
  <si>
    <t>杨大珍</t>
  </si>
  <si>
    <t>戴应华</t>
  </si>
  <si>
    <t>胡功平</t>
  </si>
  <si>
    <t>蔡方成</t>
  </si>
  <si>
    <t>杨光全</t>
  </si>
  <si>
    <t>叶泽玉</t>
  </si>
  <si>
    <t>姜凤</t>
  </si>
  <si>
    <t>蒋方模</t>
  </si>
  <si>
    <t>陶思其</t>
  </si>
  <si>
    <t>夏泽平</t>
  </si>
  <si>
    <t>戴应奎</t>
  </si>
  <si>
    <t>蔡明富</t>
  </si>
  <si>
    <t>王小娟</t>
  </si>
  <si>
    <t>杜云祥</t>
  </si>
  <si>
    <t>杜少中</t>
  </si>
  <si>
    <t>罗武云</t>
  </si>
  <si>
    <t>罗中吉</t>
  </si>
  <si>
    <t>刘代丙</t>
  </si>
  <si>
    <t>贺伟</t>
  </si>
  <si>
    <t>舒琴</t>
  </si>
  <si>
    <t>叶婷</t>
  </si>
  <si>
    <t>蔡方兴</t>
  </si>
  <si>
    <t>蔡贵春</t>
  </si>
  <si>
    <t>舒昊阳</t>
  </si>
  <si>
    <t>杜芳伦</t>
  </si>
  <si>
    <t>王友模</t>
  </si>
  <si>
    <t>胡小刚</t>
  </si>
  <si>
    <t>舒正敖</t>
  </si>
  <si>
    <t>胡功会</t>
  </si>
  <si>
    <t>陶思于</t>
  </si>
  <si>
    <t>刘银峰</t>
  </si>
  <si>
    <t>冯时明</t>
  </si>
  <si>
    <t>王有琼</t>
  </si>
  <si>
    <t>夏昌文</t>
  </si>
  <si>
    <t>何汉碧</t>
  </si>
  <si>
    <t>铜梁区小林镇特困供养统发明细表</t>
  </si>
  <si>
    <r>
      <rPr>
        <sz val="10"/>
        <rFont val="宋体"/>
        <charset val="134"/>
      </rPr>
      <t>户主</t>
    </r>
    <r>
      <rPr>
        <sz val="10"/>
        <rFont val="Times New Roman"/>
        <charset val="0"/>
      </rPr>
      <t xml:space="preserve">                   </t>
    </r>
    <r>
      <rPr>
        <sz val="10"/>
        <rFont val="宋体"/>
        <charset val="134"/>
      </rPr>
      <t>姓名</t>
    </r>
  </si>
  <si>
    <t>签章</t>
  </si>
  <si>
    <t>年龄</t>
  </si>
  <si>
    <t>备注</t>
  </si>
  <si>
    <t>编号</t>
  </si>
  <si>
    <t>26</t>
  </si>
  <si>
    <t>城市特困</t>
  </si>
  <si>
    <t>刘代良</t>
  </si>
  <si>
    <t>王礼栋</t>
  </si>
  <si>
    <t>张光荣</t>
  </si>
  <si>
    <t>刘邦明</t>
  </si>
  <si>
    <t>王正华</t>
  </si>
  <si>
    <t>蔡廷甫</t>
  </si>
  <si>
    <t>周世华</t>
  </si>
  <si>
    <t>邹永福</t>
  </si>
  <si>
    <t>夏昌杰</t>
  </si>
  <si>
    <t>张文明</t>
  </si>
  <si>
    <t>刘汉治</t>
  </si>
  <si>
    <t>魏台木</t>
  </si>
  <si>
    <t>刘邦丰</t>
  </si>
  <si>
    <t>王礼言</t>
  </si>
  <si>
    <t>刘开全</t>
  </si>
  <si>
    <t>刘正楷</t>
  </si>
  <si>
    <t>蔡廷贵</t>
  </si>
  <si>
    <t>杨贤礼</t>
  </si>
  <si>
    <t>胡功明</t>
  </si>
  <si>
    <t>夏昌洲</t>
  </si>
  <si>
    <t>夏大让</t>
  </si>
  <si>
    <t>张星才</t>
  </si>
  <si>
    <t>杨贤明</t>
  </si>
  <si>
    <t>夏成轩</t>
  </si>
  <si>
    <t>王正云</t>
  </si>
  <si>
    <t>胡功辉</t>
  </si>
  <si>
    <t>农村特困</t>
  </si>
  <si>
    <t>程正华</t>
  </si>
  <si>
    <t>罗武清</t>
  </si>
  <si>
    <t>夏祥云</t>
  </si>
  <si>
    <t>陶思明</t>
  </si>
  <si>
    <t>舒正伯</t>
  </si>
  <si>
    <t>王煜</t>
  </si>
  <si>
    <t>王茂林</t>
  </si>
  <si>
    <t>魏进超</t>
  </si>
  <si>
    <t>赵在文</t>
  </si>
  <si>
    <t>姜元龙</t>
  </si>
  <si>
    <t>张祖明</t>
  </si>
  <si>
    <t>舒伦强</t>
  </si>
  <si>
    <t>夏大林</t>
  </si>
  <si>
    <t>蔡光辉</t>
  </si>
  <si>
    <t>张世荣</t>
  </si>
  <si>
    <t>夏应良</t>
  </si>
  <si>
    <t>龚学兴</t>
  </si>
  <si>
    <t>王有祥</t>
  </si>
  <si>
    <t>叶大友</t>
  </si>
  <si>
    <t>张承明</t>
  </si>
  <si>
    <t>蔡勇</t>
  </si>
  <si>
    <t>铜梁区小林镇特困统发明细表</t>
  </si>
  <si>
    <t>填制单位：小林镇办事处</t>
  </si>
  <si>
    <t>乡镇</t>
  </si>
  <si>
    <t>小类</t>
  </si>
  <si>
    <t>户籍性质</t>
  </si>
  <si>
    <t>人数</t>
  </si>
  <si>
    <t>敬老院城市特困</t>
  </si>
  <si>
    <t>集中</t>
  </si>
  <si>
    <t>城市</t>
  </si>
  <si>
    <t>王太平</t>
  </si>
  <si>
    <t>小林镇敬老院</t>
  </si>
  <si>
    <t>刘兴谷</t>
  </si>
  <si>
    <t>何有志</t>
  </si>
  <si>
    <t>吴跃光</t>
  </si>
  <si>
    <t>张清北</t>
  </si>
  <si>
    <t>杨贤志</t>
  </si>
  <si>
    <t>刘兴佳</t>
  </si>
  <si>
    <t>庞敦平</t>
  </si>
  <si>
    <t>谭兴正</t>
  </si>
  <si>
    <t>杜流文</t>
  </si>
  <si>
    <t>刘绍炳</t>
  </si>
  <si>
    <t>王明全</t>
  </si>
  <si>
    <t>王兴模</t>
  </si>
  <si>
    <t>敬老院农村特困</t>
  </si>
  <si>
    <t>农村</t>
  </si>
  <si>
    <t>李世彬</t>
  </si>
  <si>
    <t>李其伦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</si>
</sst>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sz val="12"/>
      <name val="黑体"/>
      <charset val="134"/>
    </font>
    <font>
      <sz val="10"/>
      <color indexed="8"/>
      <name val="黑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indexed="10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8"/>
      <name val="华文中宋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8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41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9" applyFont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1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12" fillId="0" borderId="2" xfId="5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5" fillId="0" borderId="0" xfId="58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3" borderId="1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3" borderId="1" xfId="52" applyFont="1" applyFill="1" applyBorder="1" applyAlignment="1">
      <alignment horizontal="center" vertical="center"/>
    </xf>
    <xf numFmtId="0" fontId="2" fillId="3" borderId="6" xfId="52" applyFont="1" applyFill="1" applyBorder="1" applyAlignment="1">
      <alignment horizontal="center" vertical="center" wrapText="1"/>
    </xf>
    <xf numFmtId="49" fontId="2" fillId="3" borderId="1" xfId="52" applyNumberFormat="1" applyFont="1" applyFill="1" applyBorder="1" applyAlignment="1">
      <alignment horizontal="center" vertical="center" wrapText="1"/>
    </xf>
    <xf numFmtId="0" fontId="16" fillId="3" borderId="1" xfId="52" applyFont="1" applyFill="1" applyBorder="1" applyAlignment="1">
      <alignment horizontal="center" vertical="center" wrapText="1"/>
    </xf>
    <xf numFmtId="0" fontId="2" fillId="0" borderId="1" xfId="52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52" applyFont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3" borderId="6" xfId="52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2" fillId="3" borderId="1" xfId="52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horizontal="left"/>
    </xf>
    <xf numFmtId="0" fontId="13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wrapText="1"/>
    </xf>
    <xf numFmtId="177" fontId="1" fillId="0" borderId="0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177" fontId="2" fillId="0" borderId="1" xfId="0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177" fontId="2" fillId="0" borderId="4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三无" xfId="49"/>
    <cellStyle name="常规_困境儿童" xfId="50"/>
    <cellStyle name="常规_Sheet2" xfId="51"/>
    <cellStyle name="常规 16_三无" xfId="52"/>
    <cellStyle name="常规_2002年各类报表" xfId="53"/>
    <cellStyle name="常规_Sheet1_Sheet2" xfId="54"/>
    <cellStyle name="常规 16_五保" xfId="55"/>
    <cellStyle name="货币[0]_城低_1" xfId="56"/>
    <cellStyle name="常规_Sheet1" xfId="57"/>
    <cellStyle name="常规_五保" xfId="58"/>
    <cellStyle name="常规_三无_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40"/>
  <sheetViews>
    <sheetView workbookViewId="0">
      <selection activeCell="A2" sqref="$A2:$XFD2"/>
    </sheetView>
  </sheetViews>
  <sheetFormatPr defaultColWidth="8" defaultRowHeight="14.25"/>
  <cols>
    <col min="1" max="3" width="13.875" style="46" customWidth="1"/>
    <col min="4" max="4" width="13.875" style="48" customWidth="1"/>
    <col min="5" max="5" width="13.875" style="46" customWidth="1"/>
    <col min="6" max="6" width="13.875" style="127" customWidth="1"/>
    <col min="7" max="7" width="13.875" style="128" customWidth="1"/>
    <col min="8" max="215" width="7.875" style="46"/>
    <col min="216" max="16384" width="8" style="46"/>
  </cols>
  <sheetData>
    <row r="1" s="46" customFormat="1" ht="22.5" spans="2:7">
      <c r="B1" s="129" t="s">
        <v>0</v>
      </c>
      <c r="C1" s="129"/>
      <c r="D1" s="129"/>
      <c r="E1" s="129"/>
      <c r="F1" s="129"/>
      <c r="G1" s="129"/>
    </row>
    <row r="2" s="93" customFormat="1" spans="2:7">
      <c r="B2" s="99" t="s">
        <v>1</v>
      </c>
      <c r="C2" s="99"/>
      <c r="D2" s="99"/>
      <c r="E2" s="99"/>
      <c r="F2" s="99"/>
      <c r="G2" s="99" t="s">
        <v>2</v>
      </c>
    </row>
    <row r="3" s="46" customFormat="1" ht="13.5" spans="1:7">
      <c r="A3" s="20" t="s">
        <v>3</v>
      </c>
      <c r="B3" s="130" t="s">
        <v>4</v>
      </c>
      <c r="C3" s="20" t="s">
        <v>5</v>
      </c>
      <c r="D3" s="20" t="s">
        <v>6</v>
      </c>
      <c r="E3" s="20" t="s">
        <v>7</v>
      </c>
      <c r="F3" s="57" t="s">
        <v>8</v>
      </c>
      <c r="G3" s="55" t="s">
        <v>9</v>
      </c>
    </row>
    <row r="4" s="1" customFormat="1" ht="36" customHeight="1" spans="1:7">
      <c r="A4" s="27" t="s">
        <v>10</v>
      </c>
      <c r="B4" s="103"/>
      <c r="C4" s="104"/>
      <c r="D4" s="104">
        <f>SUBTOTAL(3,D5:D141)</f>
        <v>81</v>
      </c>
      <c r="E4" s="104">
        <f>SUBTOTAL(9,E5:E91)</f>
        <v>96</v>
      </c>
      <c r="F4" s="104"/>
      <c r="G4" s="104">
        <f>SUBTOTAL(9,G5:G91)</f>
        <v>63894</v>
      </c>
    </row>
    <row r="5" s="46" customFormat="1" ht="21" customHeight="1" spans="1:7">
      <c r="A5" s="91">
        <v>1</v>
      </c>
      <c r="B5" s="131" t="s">
        <v>11</v>
      </c>
      <c r="C5" s="26" t="s">
        <v>12</v>
      </c>
      <c r="D5" s="26" t="s">
        <v>13</v>
      </c>
      <c r="E5" s="26">
        <v>1</v>
      </c>
      <c r="F5" s="25" t="s">
        <v>14</v>
      </c>
      <c r="G5" s="111">
        <v>750</v>
      </c>
    </row>
    <row r="6" s="46" customFormat="1" ht="21" customHeight="1" spans="1:7">
      <c r="A6" s="91">
        <v>2</v>
      </c>
      <c r="B6" s="130" t="s">
        <v>11</v>
      </c>
      <c r="C6" s="27" t="s">
        <v>12</v>
      </c>
      <c r="D6" s="27" t="s">
        <v>15</v>
      </c>
      <c r="E6" s="27">
        <v>1</v>
      </c>
      <c r="F6" s="25" t="s">
        <v>14</v>
      </c>
      <c r="G6" s="107">
        <v>700</v>
      </c>
    </row>
    <row r="7" s="46" customFormat="1" ht="21" customHeight="1" spans="1:7">
      <c r="A7" s="91">
        <v>3</v>
      </c>
      <c r="B7" s="130" t="s">
        <v>11</v>
      </c>
      <c r="C7" s="27" t="s">
        <v>12</v>
      </c>
      <c r="D7" s="27" t="s">
        <v>16</v>
      </c>
      <c r="E7" s="27">
        <v>2</v>
      </c>
      <c r="F7" s="25" t="s">
        <v>14</v>
      </c>
      <c r="G7" s="107">
        <v>1340</v>
      </c>
    </row>
    <row r="8" s="46" customFormat="1" ht="21" customHeight="1" spans="1:7">
      <c r="A8" s="91">
        <v>4</v>
      </c>
      <c r="B8" s="130" t="s">
        <v>11</v>
      </c>
      <c r="C8" s="27" t="s">
        <v>12</v>
      </c>
      <c r="D8" s="27" t="s">
        <v>17</v>
      </c>
      <c r="E8" s="27">
        <v>2</v>
      </c>
      <c r="F8" s="25" t="s">
        <v>14</v>
      </c>
      <c r="G8" s="107">
        <v>1236</v>
      </c>
    </row>
    <row r="9" s="46" customFormat="1" ht="21" customHeight="1" spans="1:233">
      <c r="A9" s="91">
        <v>5</v>
      </c>
      <c r="B9" s="130" t="s">
        <v>11</v>
      </c>
      <c r="C9" s="27" t="s">
        <v>12</v>
      </c>
      <c r="D9" s="27" t="s">
        <v>18</v>
      </c>
      <c r="E9" s="27">
        <v>2</v>
      </c>
      <c r="F9" s="25" t="s">
        <v>14</v>
      </c>
      <c r="G9" s="107">
        <v>1184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</row>
    <row r="10" s="46" customFormat="1" ht="21" customHeight="1" spans="1:7">
      <c r="A10" s="91">
        <v>6</v>
      </c>
      <c r="B10" s="130" t="s">
        <v>11</v>
      </c>
      <c r="C10" s="27" t="s">
        <v>12</v>
      </c>
      <c r="D10" s="27" t="s">
        <v>19</v>
      </c>
      <c r="E10" s="27">
        <v>1</v>
      </c>
      <c r="F10" s="25" t="s">
        <v>14</v>
      </c>
      <c r="G10" s="107">
        <v>770</v>
      </c>
    </row>
    <row r="11" s="46" customFormat="1" ht="21" customHeight="1" spans="1:7">
      <c r="A11" s="91">
        <v>7</v>
      </c>
      <c r="B11" s="130" t="s">
        <v>11</v>
      </c>
      <c r="C11" s="27" t="s">
        <v>12</v>
      </c>
      <c r="D11" s="27" t="s">
        <v>20</v>
      </c>
      <c r="E11" s="27">
        <v>1</v>
      </c>
      <c r="F11" s="25" t="s">
        <v>14</v>
      </c>
      <c r="G11" s="107">
        <v>705</v>
      </c>
    </row>
    <row r="12" s="46" customFormat="1" ht="21" customHeight="1" spans="1:7">
      <c r="A12" s="91">
        <v>8</v>
      </c>
      <c r="B12" s="130" t="s">
        <v>11</v>
      </c>
      <c r="C12" s="27" t="s">
        <v>12</v>
      </c>
      <c r="D12" s="27" t="s">
        <v>21</v>
      </c>
      <c r="E12" s="27">
        <v>1</v>
      </c>
      <c r="F12" s="25" t="s">
        <v>14</v>
      </c>
      <c r="G12" s="107">
        <v>655</v>
      </c>
    </row>
    <row r="13" s="46" customFormat="1" ht="21" customHeight="1" spans="1:7">
      <c r="A13" s="91">
        <v>9</v>
      </c>
      <c r="B13" s="130" t="s">
        <v>11</v>
      </c>
      <c r="C13" s="27" t="s">
        <v>12</v>
      </c>
      <c r="D13" s="27" t="s">
        <v>22</v>
      </c>
      <c r="E13" s="27">
        <v>1</v>
      </c>
      <c r="F13" s="25" t="s">
        <v>14</v>
      </c>
      <c r="G13" s="107">
        <v>750</v>
      </c>
    </row>
    <row r="14" s="46" customFormat="1" ht="21" customHeight="1" spans="1:7">
      <c r="A14" s="91">
        <v>10</v>
      </c>
      <c r="B14" s="130" t="s">
        <v>11</v>
      </c>
      <c r="C14" s="27" t="s">
        <v>12</v>
      </c>
      <c r="D14" s="27" t="s">
        <v>23</v>
      </c>
      <c r="E14" s="27">
        <v>1</v>
      </c>
      <c r="F14" s="25" t="s">
        <v>14</v>
      </c>
      <c r="G14" s="107">
        <v>710</v>
      </c>
    </row>
    <row r="15" s="46" customFormat="1" ht="21" customHeight="1" spans="1:7">
      <c r="A15" s="91">
        <v>11</v>
      </c>
      <c r="B15" s="130" t="s">
        <v>11</v>
      </c>
      <c r="C15" s="27" t="s">
        <v>12</v>
      </c>
      <c r="D15" s="27" t="s">
        <v>24</v>
      </c>
      <c r="E15" s="27">
        <v>1</v>
      </c>
      <c r="F15" s="25" t="s">
        <v>14</v>
      </c>
      <c r="G15" s="107">
        <v>655</v>
      </c>
    </row>
    <row r="16" s="46" customFormat="1" ht="21" customHeight="1" spans="1:7">
      <c r="A16" s="91">
        <v>12</v>
      </c>
      <c r="B16" s="130" t="s">
        <v>11</v>
      </c>
      <c r="C16" s="27" t="s">
        <v>12</v>
      </c>
      <c r="D16" s="27" t="s">
        <v>25</v>
      </c>
      <c r="E16" s="27">
        <v>1</v>
      </c>
      <c r="F16" s="25" t="s">
        <v>14</v>
      </c>
      <c r="G16" s="107">
        <v>705</v>
      </c>
    </row>
    <row r="17" s="46" customFormat="1" ht="21" customHeight="1" spans="1:7">
      <c r="A17" s="91">
        <v>13</v>
      </c>
      <c r="B17" s="130" t="s">
        <v>11</v>
      </c>
      <c r="C17" s="27" t="s">
        <v>12</v>
      </c>
      <c r="D17" s="27" t="s">
        <v>26</v>
      </c>
      <c r="E17" s="27">
        <v>1</v>
      </c>
      <c r="F17" s="25" t="s">
        <v>14</v>
      </c>
      <c r="G17" s="107">
        <v>730</v>
      </c>
    </row>
    <row r="18" s="46" customFormat="1" ht="21" customHeight="1" spans="1:7">
      <c r="A18" s="91">
        <v>14</v>
      </c>
      <c r="B18" s="130" t="s">
        <v>11</v>
      </c>
      <c r="C18" s="27" t="s">
        <v>12</v>
      </c>
      <c r="D18" s="27" t="s">
        <v>27</v>
      </c>
      <c r="E18" s="27">
        <v>1</v>
      </c>
      <c r="F18" s="25" t="s">
        <v>14</v>
      </c>
      <c r="G18" s="107">
        <v>630</v>
      </c>
    </row>
    <row r="19" s="46" customFormat="1" ht="21" customHeight="1" spans="1:7">
      <c r="A19" s="91">
        <v>15</v>
      </c>
      <c r="B19" s="130" t="s">
        <v>11</v>
      </c>
      <c r="C19" s="27" t="s">
        <v>12</v>
      </c>
      <c r="D19" s="27" t="s">
        <v>28</v>
      </c>
      <c r="E19" s="27">
        <v>1</v>
      </c>
      <c r="F19" s="25" t="s">
        <v>14</v>
      </c>
      <c r="G19" s="111">
        <v>640</v>
      </c>
    </row>
    <row r="20" s="46" customFormat="1" ht="21" customHeight="1" spans="1:7">
      <c r="A20" s="91">
        <v>16</v>
      </c>
      <c r="B20" s="130" t="s">
        <v>11</v>
      </c>
      <c r="C20" s="27" t="s">
        <v>12</v>
      </c>
      <c r="D20" s="27" t="s">
        <v>29</v>
      </c>
      <c r="E20" s="27">
        <v>1</v>
      </c>
      <c r="F20" s="25" t="s">
        <v>14</v>
      </c>
      <c r="G20" s="111">
        <v>710</v>
      </c>
    </row>
    <row r="21" s="46" customFormat="1" ht="21" customHeight="1" spans="1:7">
      <c r="A21" s="91">
        <v>17</v>
      </c>
      <c r="B21" s="130" t="s">
        <v>11</v>
      </c>
      <c r="C21" s="27" t="s">
        <v>12</v>
      </c>
      <c r="D21" s="27" t="s">
        <v>30</v>
      </c>
      <c r="E21" s="27">
        <v>1</v>
      </c>
      <c r="F21" s="20" t="s">
        <v>31</v>
      </c>
      <c r="G21" s="111">
        <v>650</v>
      </c>
    </row>
    <row r="22" s="46" customFormat="1" ht="21" customHeight="1" spans="1:7">
      <c r="A22" s="91">
        <v>18</v>
      </c>
      <c r="B22" s="130" t="s">
        <v>11</v>
      </c>
      <c r="C22" s="27" t="s">
        <v>12</v>
      </c>
      <c r="D22" s="27" t="s">
        <v>32</v>
      </c>
      <c r="E22" s="27">
        <v>1</v>
      </c>
      <c r="F22" s="20" t="s">
        <v>31</v>
      </c>
      <c r="G22" s="111">
        <v>667</v>
      </c>
    </row>
    <row r="23" s="46" customFormat="1" ht="21" customHeight="1" spans="1:7">
      <c r="A23" s="91">
        <v>19</v>
      </c>
      <c r="B23" s="130" t="s">
        <v>11</v>
      </c>
      <c r="C23" s="27" t="s">
        <v>12</v>
      </c>
      <c r="D23" s="27" t="s">
        <v>33</v>
      </c>
      <c r="E23" s="27">
        <v>1</v>
      </c>
      <c r="F23" s="20" t="s">
        <v>31</v>
      </c>
      <c r="G23" s="107">
        <v>650</v>
      </c>
    </row>
    <row r="24" s="46" customFormat="1" ht="21" customHeight="1" spans="1:7">
      <c r="A24" s="91">
        <v>20</v>
      </c>
      <c r="B24" s="130" t="s">
        <v>11</v>
      </c>
      <c r="C24" s="27" t="s">
        <v>12</v>
      </c>
      <c r="D24" s="27" t="s">
        <v>34</v>
      </c>
      <c r="E24" s="27">
        <v>1</v>
      </c>
      <c r="F24" s="20" t="s">
        <v>31</v>
      </c>
      <c r="G24" s="107">
        <v>720</v>
      </c>
    </row>
    <row r="25" s="46" customFormat="1" ht="21" customHeight="1" spans="1:7">
      <c r="A25" s="91">
        <v>21</v>
      </c>
      <c r="B25" s="130" t="s">
        <v>11</v>
      </c>
      <c r="C25" s="27" t="s">
        <v>12</v>
      </c>
      <c r="D25" s="27" t="s">
        <v>35</v>
      </c>
      <c r="E25" s="27">
        <v>2</v>
      </c>
      <c r="F25" s="20" t="s">
        <v>31</v>
      </c>
      <c r="G25" s="107">
        <v>1416</v>
      </c>
    </row>
    <row r="26" s="46" customFormat="1" ht="21" customHeight="1" spans="1:7">
      <c r="A26" s="91">
        <v>22</v>
      </c>
      <c r="B26" s="130" t="s">
        <v>11</v>
      </c>
      <c r="C26" s="27" t="s">
        <v>12</v>
      </c>
      <c r="D26" s="27" t="s">
        <v>36</v>
      </c>
      <c r="E26" s="27">
        <v>1</v>
      </c>
      <c r="F26" s="20" t="s">
        <v>31</v>
      </c>
      <c r="G26" s="107">
        <v>695</v>
      </c>
    </row>
    <row r="27" s="46" customFormat="1" ht="21" customHeight="1" spans="1:7">
      <c r="A27" s="91">
        <v>23</v>
      </c>
      <c r="B27" s="130" t="s">
        <v>11</v>
      </c>
      <c r="C27" s="27" t="s">
        <v>12</v>
      </c>
      <c r="D27" s="27" t="s">
        <v>37</v>
      </c>
      <c r="E27" s="27">
        <v>1</v>
      </c>
      <c r="F27" s="20" t="s">
        <v>31</v>
      </c>
      <c r="G27" s="107">
        <v>655</v>
      </c>
    </row>
    <row r="28" s="46" customFormat="1" ht="21" customHeight="1" spans="1:7">
      <c r="A28" s="91">
        <v>25</v>
      </c>
      <c r="B28" s="130" t="s">
        <v>11</v>
      </c>
      <c r="C28" s="27" t="s">
        <v>12</v>
      </c>
      <c r="D28" s="27" t="s">
        <v>38</v>
      </c>
      <c r="E28" s="27">
        <v>1</v>
      </c>
      <c r="F28" s="20" t="s">
        <v>31</v>
      </c>
      <c r="G28" s="107">
        <v>735</v>
      </c>
    </row>
    <row r="29" s="46" customFormat="1" ht="21" customHeight="1" spans="1:7">
      <c r="A29" s="91">
        <v>26</v>
      </c>
      <c r="B29" s="130" t="s">
        <v>11</v>
      </c>
      <c r="C29" s="27" t="s">
        <v>12</v>
      </c>
      <c r="D29" s="27" t="s">
        <v>39</v>
      </c>
      <c r="E29" s="27">
        <v>1</v>
      </c>
      <c r="F29" s="20" t="s">
        <v>31</v>
      </c>
      <c r="G29" s="107">
        <v>750</v>
      </c>
    </row>
    <row r="30" s="46" customFormat="1" ht="21" customHeight="1" spans="1:7">
      <c r="A30" s="91">
        <v>27</v>
      </c>
      <c r="B30" s="130" t="s">
        <v>11</v>
      </c>
      <c r="C30" s="27" t="s">
        <v>12</v>
      </c>
      <c r="D30" s="27" t="s">
        <v>40</v>
      </c>
      <c r="E30" s="27">
        <v>1</v>
      </c>
      <c r="F30" s="20" t="s">
        <v>31</v>
      </c>
      <c r="G30" s="107">
        <v>655</v>
      </c>
    </row>
    <row r="31" s="50" customFormat="1" ht="21" customHeight="1" spans="1:233">
      <c r="A31" s="91">
        <v>28</v>
      </c>
      <c r="B31" s="130" t="s">
        <v>11</v>
      </c>
      <c r="C31" s="27" t="s">
        <v>12</v>
      </c>
      <c r="D31" s="27" t="s">
        <v>41</v>
      </c>
      <c r="E31" s="27">
        <v>1</v>
      </c>
      <c r="F31" s="20" t="s">
        <v>31</v>
      </c>
      <c r="G31" s="107">
        <v>850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</row>
    <row r="32" s="46" customFormat="1" ht="21" customHeight="1" spans="1:7">
      <c r="A32" s="91">
        <v>29</v>
      </c>
      <c r="B32" s="130" t="s">
        <v>11</v>
      </c>
      <c r="C32" s="27" t="s">
        <v>12</v>
      </c>
      <c r="D32" s="27" t="s">
        <v>42</v>
      </c>
      <c r="E32" s="27">
        <v>2</v>
      </c>
      <c r="F32" s="20" t="s">
        <v>31</v>
      </c>
      <c r="G32" s="107">
        <v>860</v>
      </c>
    </row>
    <row r="33" s="46" customFormat="1" ht="21" customHeight="1" spans="1:7">
      <c r="A33" s="91">
        <v>30</v>
      </c>
      <c r="B33" s="130" t="s">
        <v>11</v>
      </c>
      <c r="C33" s="27" t="s">
        <v>12</v>
      </c>
      <c r="D33" s="27" t="s">
        <v>43</v>
      </c>
      <c r="E33" s="27">
        <v>1</v>
      </c>
      <c r="F33" s="20" t="s">
        <v>31</v>
      </c>
      <c r="G33" s="107">
        <v>850</v>
      </c>
    </row>
    <row r="34" s="46" customFormat="1" ht="21" customHeight="1" spans="1:7">
      <c r="A34" s="91">
        <v>31</v>
      </c>
      <c r="B34" s="130" t="s">
        <v>11</v>
      </c>
      <c r="C34" s="27" t="s">
        <v>12</v>
      </c>
      <c r="D34" s="27" t="s">
        <v>44</v>
      </c>
      <c r="E34" s="27">
        <v>1</v>
      </c>
      <c r="F34" s="20" t="s">
        <v>31</v>
      </c>
      <c r="G34" s="107">
        <v>680</v>
      </c>
    </row>
    <row r="35" s="46" customFormat="1" ht="21" customHeight="1" spans="1:7">
      <c r="A35" s="91">
        <v>32</v>
      </c>
      <c r="B35" s="130" t="s">
        <v>11</v>
      </c>
      <c r="C35" s="27" t="s">
        <v>12</v>
      </c>
      <c r="D35" s="27" t="s">
        <v>45</v>
      </c>
      <c r="E35" s="27">
        <v>1</v>
      </c>
      <c r="F35" s="20" t="s">
        <v>31</v>
      </c>
      <c r="G35" s="107">
        <v>585</v>
      </c>
    </row>
    <row r="36" s="46" customFormat="1" ht="21" customHeight="1" spans="1:7">
      <c r="A36" s="91">
        <v>33</v>
      </c>
      <c r="B36" s="130" t="s">
        <v>11</v>
      </c>
      <c r="C36" s="27" t="s">
        <v>12</v>
      </c>
      <c r="D36" s="27" t="s">
        <v>46</v>
      </c>
      <c r="E36" s="27">
        <v>1</v>
      </c>
      <c r="F36" s="20" t="s">
        <v>31</v>
      </c>
      <c r="G36" s="107">
        <v>600</v>
      </c>
    </row>
    <row r="37" s="46" customFormat="1" ht="21" customHeight="1" spans="1:7">
      <c r="A37" s="91">
        <v>34</v>
      </c>
      <c r="B37" s="130" t="s">
        <v>11</v>
      </c>
      <c r="C37" s="27" t="s">
        <v>12</v>
      </c>
      <c r="D37" s="27" t="s">
        <v>47</v>
      </c>
      <c r="E37" s="27">
        <v>1</v>
      </c>
      <c r="F37" s="20" t="s">
        <v>31</v>
      </c>
      <c r="G37" s="107">
        <v>750</v>
      </c>
    </row>
    <row r="38" s="46" customFormat="1" ht="21" customHeight="1" spans="1:7">
      <c r="A38" s="91">
        <v>35</v>
      </c>
      <c r="B38" s="130" t="s">
        <v>11</v>
      </c>
      <c r="C38" s="27" t="s">
        <v>12</v>
      </c>
      <c r="D38" s="27" t="s">
        <v>48</v>
      </c>
      <c r="E38" s="27">
        <v>1</v>
      </c>
      <c r="F38" s="20" t="s">
        <v>31</v>
      </c>
      <c r="G38" s="107">
        <v>745</v>
      </c>
    </row>
    <row r="39" s="46" customFormat="1" ht="21" customHeight="1" spans="1:7">
      <c r="A39" s="91">
        <v>36</v>
      </c>
      <c r="B39" s="130" t="s">
        <v>11</v>
      </c>
      <c r="C39" s="27" t="s">
        <v>12</v>
      </c>
      <c r="D39" s="27" t="s">
        <v>49</v>
      </c>
      <c r="E39" s="27">
        <v>2</v>
      </c>
      <c r="F39" s="20" t="s">
        <v>31</v>
      </c>
      <c r="G39" s="107">
        <v>1336</v>
      </c>
    </row>
    <row r="40" s="46" customFormat="1" ht="21" customHeight="1" spans="1:7">
      <c r="A40" s="91">
        <v>37</v>
      </c>
      <c r="B40" s="130" t="s">
        <v>11</v>
      </c>
      <c r="C40" s="27" t="s">
        <v>12</v>
      </c>
      <c r="D40" s="27" t="s">
        <v>50</v>
      </c>
      <c r="E40" s="27">
        <v>1</v>
      </c>
      <c r="F40" s="20" t="s">
        <v>31</v>
      </c>
      <c r="G40" s="111">
        <v>510</v>
      </c>
    </row>
    <row r="41" s="46" customFormat="1" ht="21" customHeight="1" spans="1:7">
      <c r="A41" s="91">
        <v>38</v>
      </c>
      <c r="B41" s="130" t="s">
        <v>11</v>
      </c>
      <c r="C41" s="27" t="s">
        <v>12</v>
      </c>
      <c r="D41" s="27" t="s">
        <v>51</v>
      </c>
      <c r="E41" s="27">
        <v>1</v>
      </c>
      <c r="F41" s="20" t="s">
        <v>31</v>
      </c>
      <c r="G41" s="111">
        <v>450</v>
      </c>
    </row>
    <row r="42" s="46" customFormat="1" ht="21" customHeight="1" spans="1:7">
      <c r="A42" s="91">
        <v>39</v>
      </c>
      <c r="B42" s="130" t="s">
        <v>11</v>
      </c>
      <c r="C42" s="27" t="s">
        <v>12</v>
      </c>
      <c r="D42" s="27" t="s">
        <v>52</v>
      </c>
      <c r="E42" s="27">
        <v>1</v>
      </c>
      <c r="F42" s="20" t="s">
        <v>31</v>
      </c>
      <c r="G42" s="111">
        <v>650</v>
      </c>
    </row>
    <row r="43" s="46" customFormat="1" ht="21" customHeight="1" spans="1:7">
      <c r="A43" s="91">
        <v>40</v>
      </c>
      <c r="B43" s="130" t="s">
        <v>11</v>
      </c>
      <c r="C43" s="27" t="s">
        <v>12</v>
      </c>
      <c r="D43" s="27" t="s">
        <v>53</v>
      </c>
      <c r="E43" s="27">
        <v>1</v>
      </c>
      <c r="F43" s="20" t="s">
        <v>31</v>
      </c>
      <c r="G43" s="111">
        <v>650</v>
      </c>
    </row>
    <row r="44" s="50" customFormat="1" ht="21" customHeight="1" spans="1:233">
      <c r="A44" s="91">
        <v>41</v>
      </c>
      <c r="B44" s="130" t="s">
        <v>11</v>
      </c>
      <c r="C44" s="27" t="s">
        <v>12</v>
      </c>
      <c r="D44" s="27" t="s">
        <v>54</v>
      </c>
      <c r="E44" s="27">
        <v>1</v>
      </c>
      <c r="F44" s="20" t="s">
        <v>31</v>
      </c>
      <c r="G44" s="111">
        <v>610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</row>
    <row r="45" s="46" customFormat="1" ht="21" customHeight="1" spans="1:7">
      <c r="A45" s="91">
        <v>42</v>
      </c>
      <c r="B45" s="130" t="s">
        <v>11</v>
      </c>
      <c r="C45" s="27" t="s">
        <v>12</v>
      </c>
      <c r="D45" s="27" t="s">
        <v>55</v>
      </c>
      <c r="E45" s="27">
        <v>1</v>
      </c>
      <c r="F45" s="20" t="s">
        <v>31</v>
      </c>
      <c r="G45" s="111">
        <v>790</v>
      </c>
    </row>
    <row r="46" s="46" customFormat="1" ht="21" customHeight="1" spans="1:7">
      <c r="A46" s="91">
        <v>43</v>
      </c>
      <c r="B46" s="130" t="s">
        <v>11</v>
      </c>
      <c r="C46" s="27" t="s">
        <v>12</v>
      </c>
      <c r="D46" s="27" t="s">
        <v>56</v>
      </c>
      <c r="E46" s="27">
        <v>1</v>
      </c>
      <c r="F46" s="20" t="s">
        <v>57</v>
      </c>
      <c r="G46" s="111">
        <v>673</v>
      </c>
    </row>
    <row r="47" s="46" customFormat="1" ht="21" customHeight="1" spans="1:7">
      <c r="A47" s="91">
        <v>44</v>
      </c>
      <c r="B47" s="130" t="s">
        <v>11</v>
      </c>
      <c r="C47" s="27" t="s">
        <v>12</v>
      </c>
      <c r="D47" s="27" t="s">
        <v>58</v>
      </c>
      <c r="E47" s="27">
        <v>1</v>
      </c>
      <c r="F47" s="20" t="s">
        <v>57</v>
      </c>
      <c r="G47" s="107">
        <v>705</v>
      </c>
    </row>
    <row r="48" s="46" customFormat="1" ht="21" customHeight="1" spans="1:7">
      <c r="A48" s="91">
        <v>45</v>
      </c>
      <c r="B48" s="130" t="s">
        <v>11</v>
      </c>
      <c r="C48" s="27" t="s">
        <v>12</v>
      </c>
      <c r="D48" s="27" t="s">
        <v>59</v>
      </c>
      <c r="E48" s="27">
        <v>1</v>
      </c>
      <c r="F48" s="20" t="s">
        <v>57</v>
      </c>
      <c r="G48" s="107">
        <v>690</v>
      </c>
    </row>
    <row r="49" s="46" customFormat="1" ht="21" customHeight="1" spans="1:7">
      <c r="A49" s="91">
        <v>46</v>
      </c>
      <c r="B49" s="130" t="s">
        <v>11</v>
      </c>
      <c r="C49" s="27" t="s">
        <v>12</v>
      </c>
      <c r="D49" s="27" t="s">
        <v>60</v>
      </c>
      <c r="E49" s="27">
        <v>1</v>
      </c>
      <c r="F49" s="20" t="s">
        <v>57</v>
      </c>
      <c r="G49" s="107">
        <v>635</v>
      </c>
    </row>
    <row r="50" s="46" customFormat="1" ht="21" customHeight="1" spans="1:7">
      <c r="A50" s="91">
        <v>47</v>
      </c>
      <c r="B50" s="130" t="s">
        <v>11</v>
      </c>
      <c r="C50" s="27" t="s">
        <v>12</v>
      </c>
      <c r="D50" s="27" t="s">
        <v>61</v>
      </c>
      <c r="E50" s="27">
        <v>1</v>
      </c>
      <c r="F50" s="20" t="s">
        <v>57</v>
      </c>
      <c r="G50" s="107">
        <v>635</v>
      </c>
    </row>
    <row r="51" s="46" customFormat="1" ht="21" customHeight="1" spans="1:7">
      <c r="A51" s="91">
        <v>48</v>
      </c>
      <c r="B51" s="130" t="s">
        <v>11</v>
      </c>
      <c r="C51" s="27" t="s">
        <v>12</v>
      </c>
      <c r="D51" s="27" t="s">
        <v>62</v>
      </c>
      <c r="E51" s="27">
        <v>1</v>
      </c>
      <c r="F51" s="20" t="s">
        <v>57</v>
      </c>
      <c r="G51" s="107">
        <v>710</v>
      </c>
    </row>
    <row r="52" s="46" customFormat="1" ht="21" customHeight="1" spans="1:7">
      <c r="A52" s="91">
        <v>49</v>
      </c>
      <c r="B52" s="130" t="s">
        <v>11</v>
      </c>
      <c r="C52" s="27" t="s">
        <v>12</v>
      </c>
      <c r="D52" s="27" t="s">
        <v>63</v>
      </c>
      <c r="E52" s="27">
        <v>1</v>
      </c>
      <c r="F52" s="20" t="s">
        <v>57</v>
      </c>
      <c r="G52" s="107">
        <v>610</v>
      </c>
    </row>
    <row r="53" s="46" customFormat="1" ht="21" customHeight="1" spans="1:7">
      <c r="A53" s="91">
        <v>50</v>
      </c>
      <c r="B53" s="130" t="s">
        <v>11</v>
      </c>
      <c r="C53" s="27" t="s">
        <v>12</v>
      </c>
      <c r="D53" s="27" t="s">
        <v>64</v>
      </c>
      <c r="E53" s="27">
        <v>1</v>
      </c>
      <c r="F53" s="20" t="s">
        <v>57</v>
      </c>
      <c r="G53" s="107">
        <v>695</v>
      </c>
    </row>
    <row r="54" s="46" customFormat="1" ht="21" customHeight="1" spans="1:7">
      <c r="A54" s="91">
        <v>51</v>
      </c>
      <c r="B54" s="130" t="s">
        <v>11</v>
      </c>
      <c r="C54" s="27" t="s">
        <v>12</v>
      </c>
      <c r="D54" s="27" t="s">
        <v>65</v>
      </c>
      <c r="E54" s="27">
        <v>3</v>
      </c>
      <c r="F54" s="20" t="s">
        <v>57</v>
      </c>
      <c r="G54" s="107">
        <v>1826</v>
      </c>
    </row>
    <row r="55" s="46" customFormat="1" ht="21" customHeight="1" spans="1:7">
      <c r="A55" s="91">
        <v>52</v>
      </c>
      <c r="B55" s="130" t="s">
        <v>11</v>
      </c>
      <c r="C55" s="27" t="s">
        <v>12</v>
      </c>
      <c r="D55" s="27" t="s">
        <v>66</v>
      </c>
      <c r="E55" s="27">
        <v>1</v>
      </c>
      <c r="F55" s="20" t="s">
        <v>57</v>
      </c>
      <c r="G55" s="107">
        <v>705</v>
      </c>
    </row>
    <row r="56" s="46" customFormat="1" ht="21" customHeight="1" spans="1:7">
      <c r="A56" s="91">
        <v>53</v>
      </c>
      <c r="B56" s="130" t="s">
        <v>11</v>
      </c>
      <c r="C56" s="27" t="s">
        <v>12</v>
      </c>
      <c r="D56" s="27" t="s">
        <v>67</v>
      </c>
      <c r="E56" s="27">
        <v>1</v>
      </c>
      <c r="F56" s="20" t="s">
        <v>57</v>
      </c>
      <c r="G56" s="107">
        <v>740</v>
      </c>
    </row>
    <row r="57" s="46" customFormat="1" ht="21" customHeight="1" spans="1:7">
      <c r="A57" s="91">
        <v>54</v>
      </c>
      <c r="B57" s="130" t="s">
        <v>11</v>
      </c>
      <c r="C57" s="27" t="s">
        <v>12</v>
      </c>
      <c r="D57" s="27" t="s">
        <v>68</v>
      </c>
      <c r="E57" s="27">
        <v>1</v>
      </c>
      <c r="F57" s="20" t="s">
        <v>57</v>
      </c>
      <c r="G57" s="107">
        <v>850</v>
      </c>
    </row>
    <row r="58" s="46" customFormat="1" ht="21" customHeight="1" spans="1:7">
      <c r="A58" s="91">
        <v>55</v>
      </c>
      <c r="B58" s="130" t="s">
        <v>11</v>
      </c>
      <c r="C58" s="27" t="s">
        <v>12</v>
      </c>
      <c r="D58" s="27" t="s">
        <v>69</v>
      </c>
      <c r="E58" s="27">
        <v>1</v>
      </c>
      <c r="F58" s="20" t="s">
        <v>57</v>
      </c>
      <c r="G58" s="107">
        <v>850</v>
      </c>
    </row>
    <row r="59" s="46" customFormat="1" ht="21" customHeight="1" spans="1:7">
      <c r="A59" s="91">
        <v>56</v>
      </c>
      <c r="B59" s="130" t="s">
        <v>11</v>
      </c>
      <c r="C59" s="27" t="s">
        <v>12</v>
      </c>
      <c r="D59" s="27" t="s">
        <v>70</v>
      </c>
      <c r="E59" s="27">
        <v>1</v>
      </c>
      <c r="F59" s="20" t="s">
        <v>57</v>
      </c>
      <c r="G59" s="107">
        <v>550</v>
      </c>
    </row>
    <row r="60" s="46" customFormat="1" ht="21" customHeight="1" spans="1:7">
      <c r="A60" s="91">
        <v>57</v>
      </c>
      <c r="B60" s="130" t="s">
        <v>11</v>
      </c>
      <c r="C60" s="27" t="s">
        <v>12</v>
      </c>
      <c r="D60" s="27" t="s">
        <v>71</v>
      </c>
      <c r="E60" s="27">
        <v>1</v>
      </c>
      <c r="F60" s="20" t="s">
        <v>57</v>
      </c>
      <c r="G60" s="107">
        <v>610</v>
      </c>
    </row>
    <row r="61" s="46" customFormat="1" ht="21" customHeight="1" spans="1:7">
      <c r="A61" s="91">
        <v>58</v>
      </c>
      <c r="B61" s="130" t="s">
        <v>11</v>
      </c>
      <c r="C61" s="27" t="s">
        <v>12</v>
      </c>
      <c r="D61" s="27" t="s">
        <v>72</v>
      </c>
      <c r="E61" s="27">
        <v>2</v>
      </c>
      <c r="F61" s="20" t="s">
        <v>57</v>
      </c>
      <c r="G61" s="107">
        <v>1000</v>
      </c>
    </row>
    <row r="62" s="46" customFormat="1" ht="21" customHeight="1" spans="1:233">
      <c r="A62" s="91">
        <v>59</v>
      </c>
      <c r="B62" s="130" t="s">
        <v>11</v>
      </c>
      <c r="C62" s="27" t="s">
        <v>12</v>
      </c>
      <c r="D62" s="27" t="s">
        <v>73</v>
      </c>
      <c r="E62" s="27">
        <v>1</v>
      </c>
      <c r="F62" s="20" t="s">
        <v>57</v>
      </c>
      <c r="G62" s="107">
        <v>700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</row>
    <row r="63" s="46" customFormat="1" ht="21" customHeight="1" spans="1:7">
      <c r="A63" s="91">
        <v>60</v>
      </c>
      <c r="B63" s="130" t="s">
        <v>11</v>
      </c>
      <c r="C63" s="27" t="s">
        <v>12</v>
      </c>
      <c r="D63" s="27" t="s">
        <v>74</v>
      </c>
      <c r="E63" s="27">
        <v>1</v>
      </c>
      <c r="F63" s="27" t="s">
        <v>75</v>
      </c>
      <c r="G63" s="107">
        <v>805</v>
      </c>
    </row>
    <row r="64" s="46" customFormat="1" ht="21" customHeight="1" spans="1:7">
      <c r="A64" s="91">
        <v>61</v>
      </c>
      <c r="B64" s="130" t="s">
        <v>11</v>
      </c>
      <c r="C64" s="27" t="s">
        <v>12</v>
      </c>
      <c r="D64" s="27" t="s">
        <v>76</v>
      </c>
      <c r="E64" s="27">
        <v>2</v>
      </c>
      <c r="F64" s="27" t="s">
        <v>75</v>
      </c>
      <c r="G64" s="107">
        <v>1640</v>
      </c>
    </row>
    <row r="65" s="46" customFormat="1" ht="21" customHeight="1" spans="1:7">
      <c r="A65" s="91">
        <v>62</v>
      </c>
      <c r="B65" s="130" t="s">
        <v>11</v>
      </c>
      <c r="C65" s="27" t="s">
        <v>12</v>
      </c>
      <c r="D65" s="27" t="s">
        <v>77</v>
      </c>
      <c r="E65" s="27">
        <v>1</v>
      </c>
      <c r="F65" s="27" t="s">
        <v>75</v>
      </c>
      <c r="G65" s="107">
        <v>690</v>
      </c>
    </row>
    <row r="66" s="46" customFormat="1" ht="21" customHeight="1" spans="1:7">
      <c r="A66" s="91">
        <v>63</v>
      </c>
      <c r="B66" s="130" t="s">
        <v>11</v>
      </c>
      <c r="C66" s="27" t="s">
        <v>12</v>
      </c>
      <c r="D66" s="27" t="s">
        <v>78</v>
      </c>
      <c r="E66" s="27">
        <v>2</v>
      </c>
      <c r="F66" s="27" t="s">
        <v>75</v>
      </c>
      <c r="G66" s="107">
        <v>1700</v>
      </c>
    </row>
    <row r="67" s="46" customFormat="1" ht="21" customHeight="1" spans="1:7">
      <c r="A67" s="91">
        <v>64</v>
      </c>
      <c r="B67" s="130" t="s">
        <v>11</v>
      </c>
      <c r="C67" s="27" t="s">
        <v>12</v>
      </c>
      <c r="D67" s="27" t="s">
        <v>79</v>
      </c>
      <c r="E67" s="27">
        <v>1</v>
      </c>
      <c r="F67" s="27" t="s">
        <v>75</v>
      </c>
      <c r="G67" s="107">
        <v>795</v>
      </c>
    </row>
    <row r="68" s="46" customFormat="1" ht="21" customHeight="1" spans="1:7">
      <c r="A68" s="91">
        <v>65</v>
      </c>
      <c r="B68" s="130" t="s">
        <v>11</v>
      </c>
      <c r="C68" s="27" t="s">
        <v>12</v>
      </c>
      <c r="D68" s="27" t="s">
        <v>80</v>
      </c>
      <c r="E68" s="27">
        <v>1</v>
      </c>
      <c r="F68" s="20" t="s">
        <v>75</v>
      </c>
      <c r="G68" s="107">
        <v>750</v>
      </c>
    </row>
    <row r="69" s="46" customFormat="1" ht="21" customHeight="1" spans="1:7">
      <c r="A69" s="91">
        <v>66</v>
      </c>
      <c r="B69" s="130" t="s">
        <v>11</v>
      </c>
      <c r="C69" s="27" t="s">
        <v>12</v>
      </c>
      <c r="D69" s="27" t="s">
        <v>81</v>
      </c>
      <c r="E69" s="27">
        <v>1</v>
      </c>
      <c r="F69" s="20" t="s">
        <v>75</v>
      </c>
      <c r="G69" s="107">
        <v>790</v>
      </c>
    </row>
    <row r="70" s="46" customFormat="1" ht="21" customHeight="1" spans="1:7">
      <c r="A70" s="91">
        <v>67</v>
      </c>
      <c r="B70" s="132" t="s">
        <v>11</v>
      </c>
      <c r="C70" s="28" t="s">
        <v>12</v>
      </c>
      <c r="D70" s="28" t="s">
        <v>82</v>
      </c>
      <c r="E70" s="27">
        <v>1</v>
      </c>
      <c r="F70" s="28" t="s">
        <v>75</v>
      </c>
      <c r="G70" s="111">
        <v>850</v>
      </c>
    </row>
    <row r="71" s="50" customFormat="1" ht="21" customHeight="1" spans="1:233">
      <c r="A71" s="91">
        <v>68</v>
      </c>
      <c r="B71" s="132" t="s">
        <v>11</v>
      </c>
      <c r="C71" s="28" t="s">
        <v>12</v>
      </c>
      <c r="D71" s="28" t="s">
        <v>83</v>
      </c>
      <c r="E71" s="27">
        <v>1</v>
      </c>
      <c r="F71" s="28" t="s">
        <v>75</v>
      </c>
      <c r="G71" s="111">
        <v>700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</row>
    <row r="72" s="46" customFormat="1" ht="21" customHeight="1" spans="1:7">
      <c r="A72" s="91">
        <v>69</v>
      </c>
      <c r="B72" s="132" t="s">
        <v>11</v>
      </c>
      <c r="C72" s="28" t="s">
        <v>12</v>
      </c>
      <c r="D72" s="28" t="s">
        <v>84</v>
      </c>
      <c r="E72" s="27">
        <v>3</v>
      </c>
      <c r="F72" s="28" t="s">
        <v>75</v>
      </c>
      <c r="G72" s="111">
        <v>1141</v>
      </c>
    </row>
    <row r="73" s="46" customFormat="1" ht="21" customHeight="1" spans="1:7">
      <c r="A73" s="91">
        <v>70</v>
      </c>
      <c r="B73" s="130" t="s">
        <v>11</v>
      </c>
      <c r="C73" s="27" t="s">
        <v>12</v>
      </c>
      <c r="D73" s="27" t="s">
        <v>85</v>
      </c>
      <c r="E73" s="27">
        <v>1</v>
      </c>
      <c r="F73" s="27" t="s">
        <v>86</v>
      </c>
      <c r="G73" s="107">
        <v>645</v>
      </c>
    </row>
    <row r="74" s="46" customFormat="1" ht="21" customHeight="1" spans="1:7">
      <c r="A74" s="91">
        <v>71</v>
      </c>
      <c r="B74" s="130" t="s">
        <v>11</v>
      </c>
      <c r="C74" s="27" t="s">
        <v>12</v>
      </c>
      <c r="D74" s="27" t="s">
        <v>87</v>
      </c>
      <c r="E74" s="27">
        <v>1</v>
      </c>
      <c r="F74" s="27" t="s">
        <v>86</v>
      </c>
      <c r="G74" s="107">
        <v>510</v>
      </c>
    </row>
    <row r="75" s="46" customFormat="1" ht="21" customHeight="1" spans="1:7">
      <c r="A75" s="91">
        <v>72</v>
      </c>
      <c r="B75" s="130" t="s">
        <v>11</v>
      </c>
      <c r="C75" s="27" t="s">
        <v>12</v>
      </c>
      <c r="D75" s="27" t="s">
        <v>88</v>
      </c>
      <c r="E75" s="27">
        <v>1</v>
      </c>
      <c r="F75" s="27" t="s">
        <v>86</v>
      </c>
      <c r="G75" s="107">
        <v>725</v>
      </c>
    </row>
    <row r="76" s="46" customFormat="1" ht="21" customHeight="1" spans="1:7">
      <c r="A76" s="91">
        <v>73</v>
      </c>
      <c r="B76" s="130" t="s">
        <v>11</v>
      </c>
      <c r="C76" s="27" t="s">
        <v>12</v>
      </c>
      <c r="D76" s="27" t="s">
        <v>89</v>
      </c>
      <c r="E76" s="27">
        <v>1</v>
      </c>
      <c r="F76" s="27" t="s">
        <v>86</v>
      </c>
      <c r="G76" s="107">
        <v>645</v>
      </c>
    </row>
    <row r="77" s="46" customFormat="1" ht="21" customHeight="1" spans="1:7">
      <c r="A77" s="91">
        <v>74</v>
      </c>
      <c r="B77" s="130" t="s">
        <v>11</v>
      </c>
      <c r="C77" s="27" t="s">
        <v>12</v>
      </c>
      <c r="D77" s="27" t="s">
        <v>90</v>
      </c>
      <c r="E77" s="27">
        <v>1</v>
      </c>
      <c r="F77" s="27" t="s">
        <v>86</v>
      </c>
      <c r="G77" s="107">
        <v>710</v>
      </c>
    </row>
    <row r="78" s="46" customFormat="1" ht="21" customHeight="1" spans="1:7">
      <c r="A78" s="91">
        <v>75</v>
      </c>
      <c r="B78" s="130" t="s">
        <v>11</v>
      </c>
      <c r="C78" s="27" t="s">
        <v>12</v>
      </c>
      <c r="D78" s="27" t="s">
        <v>91</v>
      </c>
      <c r="E78" s="27">
        <v>1</v>
      </c>
      <c r="F78" s="27" t="s">
        <v>86</v>
      </c>
      <c r="G78" s="107">
        <v>690</v>
      </c>
    </row>
    <row r="79" s="46" customFormat="1" ht="21" customHeight="1" spans="1:7">
      <c r="A79" s="91">
        <v>76</v>
      </c>
      <c r="B79" s="130" t="s">
        <v>11</v>
      </c>
      <c r="C79" s="27" t="s">
        <v>12</v>
      </c>
      <c r="D79" s="27" t="s">
        <v>92</v>
      </c>
      <c r="E79" s="27">
        <v>1</v>
      </c>
      <c r="F79" s="27" t="s">
        <v>86</v>
      </c>
      <c r="G79" s="107">
        <v>750</v>
      </c>
    </row>
    <row r="80" s="46" customFormat="1" ht="21" customHeight="1" spans="1:233">
      <c r="A80" s="91">
        <v>77</v>
      </c>
      <c r="B80" s="130" t="s">
        <v>11</v>
      </c>
      <c r="C80" s="27" t="s">
        <v>12</v>
      </c>
      <c r="D80" s="27" t="s">
        <v>93</v>
      </c>
      <c r="E80" s="27">
        <v>2</v>
      </c>
      <c r="F80" s="27" t="s">
        <v>86</v>
      </c>
      <c r="G80" s="107">
        <v>1260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</row>
    <row r="81" s="46" customFormat="1" ht="21" customHeight="1" spans="1:7">
      <c r="A81" s="91">
        <v>78</v>
      </c>
      <c r="B81" s="130" t="s">
        <v>11</v>
      </c>
      <c r="C81" s="27" t="s">
        <v>12</v>
      </c>
      <c r="D81" s="27" t="s">
        <v>94</v>
      </c>
      <c r="E81" s="27">
        <v>1</v>
      </c>
      <c r="F81" s="27" t="s">
        <v>86</v>
      </c>
      <c r="G81" s="107">
        <v>705</v>
      </c>
    </row>
    <row r="82" s="46" customFormat="1" ht="21" customHeight="1" spans="1:7">
      <c r="A82" s="91">
        <v>79</v>
      </c>
      <c r="B82" s="130" t="s">
        <v>11</v>
      </c>
      <c r="C82" s="27" t="s">
        <v>12</v>
      </c>
      <c r="D82" s="27" t="s">
        <v>95</v>
      </c>
      <c r="E82" s="27">
        <v>1</v>
      </c>
      <c r="F82" s="27" t="s">
        <v>86</v>
      </c>
      <c r="G82" s="111">
        <v>750</v>
      </c>
    </row>
    <row r="83" s="46" customFormat="1" ht="20.1" customHeight="1" spans="1:7">
      <c r="A83" s="91">
        <v>80</v>
      </c>
      <c r="B83" s="130" t="s">
        <v>11</v>
      </c>
      <c r="C83" s="27" t="s">
        <v>12</v>
      </c>
      <c r="D83" s="20" t="s">
        <v>96</v>
      </c>
      <c r="E83" s="59">
        <v>2</v>
      </c>
      <c r="F83" s="57" t="s">
        <v>86</v>
      </c>
      <c r="G83" s="107">
        <v>1060</v>
      </c>
    </row>
    <row r="84" s="46" customFormat="1" ht="20.1" customHeight="1" spans="1:7">
      <c r="A84" s="91">
        <v>81</v>
      </c>
      <c r="B84" s="130" t="s">
        <v>11</v>
      </c>
      <c r="C84" s="27" t="s">
        <v>12</v>
      </c>
      <c r="D84" s="20" t="s">
        <v>97</v>
      </c>
      <c r="E84" s="59">
        <v>1</v>
      </c>
      <c r="F84" s="57" t="s">
        <v>86</v>
      </c>
      <c r="G84" s="111">
        <v>610</v>
      </c>
    </row>
    <row r="85" s="46" customFormat="1" ht="20.1" customHeight="1" spans="1:7">
      <c r="A85" s="91">
        <v>83</v>
      </c>
      <c r="B85" s="20" t="s">
        <v>11</v>
      </c>
      <c r="C85" s="27" t="s">
        <v>12</v>
      </c>
      <c r="D85" s="20" t="s">
        <v>98</v>
      </c>
      <c r="E85" s="59">
        <v>1</v>
      </c>
      <c r="F85" s="57" t="s">
        <v>86</v>
      </c>
      <c r="G85" s="107">
        <v>410</v>
      </c>
    </row>
    <row r="86" s="46" customFormat="1" ht="21" customHeight="1" spans="4:7">
      <c r="D86" s="48"/>
      <c r="E86" s="46"/>
      <c r="F86" s="127"/>
      <c r="G86" s="128"/>
    </row>
    <row r="87" s="46" customFormat="1" ht="21" customHeight="1" spans="4:7">
      <c r="D87" s="48"/>
      <c r="E87" s="46"/>
      <c r="F87" s="127"/>
      <c r="G87" s="128"/>
    </row>
    <row r="88" s="46" customFormat="1" ht="20.1" customHeight="1" spans="4:7">
      <c r="D88" s="48"/>
      <c r="E88" s="46"/>
      <c r="F88" s="127"/>
      <c r="G88" s="128"/>
    </row>
    <row r="89" s="46" customFormat="1" ht="18" customHeight="1" spans="4:7">
      <c r="D89" s="48"/>
      <c r="E89" s="46"/>
      <c r="F89" s="127"/>
      <c r="G89" s="128"/>
    </row>
    <row r="90" s="46" customFormat="1" ht="20.1" customHeight="1" spans="4:7">
      <c r="D90" s="48"/>
      <c r="E90" s="46"/>
      <c r="F90" s="127"/>
      <c r="G90" s="128"/>
    </row>
    <row r="91" s="46" customFormat="1" ht="20.1" customHeight="1" spans="4:7">
      <c r="D91" s="48"/>
      <c r="E91" s="46"/>
      <c r="F91" s="127"/>
      <c r="G91" s="128"/>
    </row>
    <row r="92" s="46" customFormat="1" ht="20.1" customHeight="1" spans="4:7">
      <c r="D92" s="48"/>
      <c r="E92" s="46"/>
      <c r="F92" s="127"/>
      <c r="G92" s="128"/>
    </row>
    <row r="93" s="46" customFormat="1" ht="20.1" customHeight="1" spans="4:7">
      <c r="D93" s="48"/>
      <c r="E93" s="46"/>
      <c r="F93" s="127"/>
      <c r="G93" s="128"/>
    </row>
    <row r="94" s="46" customFormat="1" ht="20.1" customHeight="1" spans="4:7">
      <c r="D94" s="48"/>
      <c r="E94" s="46"/>
      <c r="F94" s="127"/>
      <c r="G94" s="128"/>
    </row>
    <row r="95" s="46" customFormat="1" ht="20.1" customHeight="1" spans="4:7">
      <c r="D95" s="48"/>
      <c r="E95" s="46"/>
      <c r="F95" s="127"/>
      <c r="G95" s="128"/>
    </row>
    <row r="96" s="46" customFormat="1" ht="20.1" customHeight="1" spans="4:7">
      <c r="D96" s="48"/>
      <c r="E96" s="46"/>
      <c r="F96" s="127"/>
      <c r="G96" s="128"/>
    </row>
    <row r="97" s="46" customFormat="1" ht="20.1" customHeight="1" spans="4:7">
      <c r="D97" s="48"/>
      <c r="E97" s="46"/>
      <c r="F97" s="127"/>
      <c r="G97" s="128"/>
    </row>
    <row r="98" s="46" customFormat="1" ht="20.1" customHeight="1" spans="4:7">
      <c r="D98" s="48"/>
      <c r="E98" s="46"/>
      <c r="F98" s="127"/>
      <c r="G98" s="128"/>
    </row>
    <row r="99" s="46" customFormat="1" ht="20.1" customHeight="1" spans="4:7">
      <c r="D99" s="48"/>
      <c r="E99" s="46"/>
      <c r="F99" s="127"/>
      <c r="G99" s="128"/>
    </row>
    <row r="100" s="46" customFormat="1" ht="20.1" customHeight="1" spans="4:7">
      <c r="D100" s="48"/>
      <c r="E100" s="46"/>
      <c r="F100" s="127"/>
      <c r="G100" s="128"/>
    </row>
    <row r="101" s="46" customFormat="1" ht="20.1" customHeight="1" spans="2:7">
      <c r="B101" s="133"/>
      <c r="C101" s="3"/>
      <c r="D101" s="134"/>
      <c r="E101" s="134"/>
      <c r="F101" s="135"/>
      <c r="G101" s="134"/>
    </row>
    <row r="102" s="46" customFormat="1" ht="20.1" customHeight="1" spans="4:7">
      <c r="D102" s="48"/>
      <c r="E102" s="46"/>
      <c r="F102" s="127"/>
      <c r="G102" s="128"/>
    </row>
    <row r="103" s="46" customFormat="1" ht="20.1" customHeight="1" spans="4:7">
      <c r="D103" s="48"/>
      <c r="E103" s="46"/>
      <c r="F103" s="127"/>
      <c r="G103" s="128"/>
    </row>
    <row r="104" s="46" customFormat="1" ht="20.1" customHeight="1" spans="4:7">
      <c r="D104" s="48"/>
      <c r="E104" s="46"/>
      <c r="F104" s="127"/>
      <c r="G104" s="128"/>
    </row>
    <row r="105" s="46" customFormat="1" ht="20.1" customHeight="1" spans="4:7">
      <c r="D105" s="48"/>
      <c r="E105" s="46"/>
      <c r="F105" s="127"/>
      <c r="G105" s="128"/>
    </row>
    <row r="106" s="46" customFormat="1" ht="20.1" customHeight="1" spans="4:7">
      <c r="D106" s="48"/>
      <c r="E106" s="46"/>
      <c r="F106" s="127"/>
      <c r="G106" s="128"/>
    </row>
    <row r="107" s="46" customFormat="1" ht="20.1" customHeight="1" spans="4:7">
      <c r="D107" s="48"/>
      <c r="E107" s="46"/>
      <c r="F107" s="127"/>
      <c r="G107" s="128"/>
    </row>
    <row r="108" s="46" customFormat="1" ht="20.1" customHeight="1" spans="4:7">
      <c r="D108" s="48"/>
      <c r="E108" s="46"/>
      <c r="F108" s="127"/>
      <c r="G108" s="128"/>
    </row>
    <row r="109" s="46" customFormat="1" ht="20.1" customHeight="1" spans="4:7">
      <c r="D109" s="48"/>
      <c r="E109" s="46"/>
      <c r="F109" s="127"/>
      <c r="G109" s="128"/>
    </row>
    <row r="110" s="46" customFormat="1" ht="20.1" customHeight="1" spans="4:7">
      <c r="D110" s="48"/>
      <c r="E110" s="46"/>
      <c r="F110" s="127"/>
      <c r="G110" s="128"/>
    </row>
    <row r="111" s="46" customFormat="1" ht="20.1" customHeight="1" spans="4:7">
      <c r="D111" s="48"/>
      <c r="E111" s="46"/>
      <c r="F111" s="127"/>
      <c r="G111" s="128"/>
    </row>
    <row r="112" s="46" customFormat="1" ht="20.1" customHeight="1" spans="4:7">
      <c r="D112" s="48"/>
      <c r="E112" s="46"/>
      <c r="F112" s="127"/>
      <c r="G112" s="128"/>
    </row>
    <row r="113" s="46" customFormat="1" ht="20.1" customHeight="1" spans="4:7">
      <c r="D113" s="48"/>
      <c r="E113" s="46"/>
      <c r="F113" s="127"/>
      <c r="G113" s="128"/>
    </row>
    <row r="114" s="46" customFormat="1" ht="20.1" customHeight="1" spans="4:7">
      <c r="D114" s="48"/>
      <c r="E114" s="46"/>
      <c r="F114" s="127"/>
      <c r="G114" s="128"/>
    </row>
    <row r="115" s="46" customFormat="1" ht="20.1" customHeight="1" spans="4:7">
      <c r="D115" s="48"/>
      <c r="E115" s="46"/>
      <c r="F115" s="127"/>
      <c r="G115" s="128"/>
    </row>
    <row r="116" s="46" customFormat="1" ht="20.1" customHeight="1" spans="4:7">
      <c r="D116" s="48"/>
      <c r="E116" s="46"/>
      <c r="F116" s="127"/>
      <c r="G116" s="128"/>
    </row>
    <row r="117" s="46" customFormat="1" ht="20.1" customHeight="1" spans="4:7">
      <c r="D117" s="48"/>
      <c r="E117" s="46"/>
      <c r="F117" s="127"/>
      <c r="G117" s="128"/>
    </row>
    <row r="118" s="46" customFormat="1" ht="20.1" customHeight="1" spans="4:7">
      <c r="D118" s="48"/>
      <c r="E118" s="46"/>
      <c r="F118" s="127"/>
      <c r="G118" s="128"/>
    </row>
    <row r="119" s="46" customFormat="1" ht="20.1" customHeight="1" spans="4:7">
      <c r="D119" s="48"/>
      <c r="E119" s="46"/>
      <c r="F119" s="127"/>
      <c r="G119" s="128"/>
    </row>
    <row r="120" s="46" customFormat="1" ht="20.1" customHeight="1" spans="4:7">
      <c r="D120" s="48"/>
      <c r="E120" s="46"/>
      <c r="F120" s="127"/>
      <c r="G120" s="128"/>
    </row>
    <row r="121" s="46" customFormat="1" ht="20.1" customHeight="1" spans="4:7">
      <c r="D121" s="48"/>
      <c r="E121" s="46"/>
      <c r="F121" s="127"/>
      <c r="G121" s="128"/>
    </row>
    <row r="122" s="46" customFormat="1" ht="20.1" customHeight="1" spans="4:7">
      <c r="D122" s="48"/>
      <c r="E122" s="46"/>
      <c r="F122" s="127"/>
      <c r="G122" s="128"/>
    </row>
    <row r="123" s="46" customFormat="1" ht="20.1" customHeight="1" spans="4:7">
      <c r="D123" s="48"/>
      <c r="E123" s="46"/>
      <c r="F123" s="127"/>
      <c r="G123" s="128"/>
    </row>
    <row r="124" s="46" customFormat="1" ht="20.1" customHeight="1" spans="4:7">
      <c r="D124" s="48"/>
      <c r="E124" s="46"/>
      <c r="F124" s="127"/>
      <c r="G124" s="128"/>
    </row>
    <row r="125" s="46" customFormat="1" ht="20.1" customHeight="1" spans="4:7">
      <c r="D125" s="48"/>
      <c r="E125" s="46"/>
      <c r="F125" s="127"/>
      <c r="G125" s="128"/>
    </row>
    <row r="126" s="46" customFormat="1" ht="20.1" customHeight="1" spans="4:7">
      <c r="D126" s="48"/>
      <c r="E126" s="46"/>
      <c r="F126" s="127"/>
      <c r="G126" s="128"/>
    </row>
    <row r="127" s="46" customFormat="1" ht="20.1" customHeight="1" spans="4:7">
      <c r="D127" s="48"/>
      <c r="E127" s="46"/>
      <c r="F127" s="127"/>
      <c r="G127" s="128"/>
    </row>
    <row r="128" s="46" customFormat="1" ht="20.1" customHeight="1" spans="4:7">
      <c r="D128" s="48"/>
      <c r="E128" s="46"/>
      <c r="F128" s="127"/>
      <c r="G128" s="128"/>
    </row>
    <row r="129" s="46" customFormat="1" ht="20.1" customHeight="1" spans="4:7">
      <c r="D129" s="48"/>
      <c r="E129" s="46"/>
      <c r="F129" s="127"/>
      <c r="G129" s="128"/>
    </row>
    <row r="130" s="46" customFormat="1" ht="20.1" customHeight="1" spans="4:7">
      <c r="D130" s="48"/>
      <c r="E130" s="46"/>
      <c r="F130" s="127"/>
      <c r="G130" s="128"/>
    </row>
    <row r="131" s="46" customFormat="1" ht="20.1" customHeight="1" spans="4:7">
      <c r="D131" s="48"/>
      <c r="E131" s="46"/>
      <c r="F131" s="127"/>
      <c r="G131" s="128"/>
    </row>
    <row r="132" s="46" customFormat="1" ht="20.1" customHeight="1" spans="4:7">
      <c r="D132" s="48"/>
      <c r="E132" s="46"/>
      <c r="F132" s="127"/>
      <c r="G132" s="128"/>
    </row>
    <row r="133" s="46" customFormat="1" ht="20.1" customHeight="1" spans="4:7">
      <c r="D133" s="48"/>
      <c r="E133" s="46"/>
      <c r="F133" s="127"/>
      <c r="G133" s="128"/>
    </row>
    <row r="134" s="46" customFormat="1" ht="20.1" customHeight="1" spans="4:7">
      <c r="D134" s="48"/>
      <c r="E134" s="46"/>
      <c r="F134" s="127"/>
      <c r="G134" s="128"/>
    </row>
    <row r="135" s="46" customFormat="1" ht="20.1" customHeight="1" spans="4:7">
      <c r="D135" s="48"/>
      <c r="E135" s="46"/>
      <c r="F135" s="127"/>
      <c r="G135" s="128"/>
    </row>
    <row r="136" s="46" customFormat="1" ht="20.1" customHeight="1" spans="4:7">
      <c r="D136" s="48"/>
      <c r="E136" s="46"/>
      <c r="F136" s="127"/>
      <c r="G136" s="128"/>
    </row>
    <row r="137" s="46" customFormat="1" ht="20.1" customHeight="1" spans="4:7">
      <c r="D137" s="48"/>
      <c r="E137" s="46"/>
      <c r="F137" s="127"/>
      <c r="G137" s="128"/>
    </row>
    <row r="138" s="46" customFormat="1" ht="20.1" customHeight="1" spans="4:7">
      <c r="D138" s="48"/>
      <c r="E138" s="46"/>
      <c r="F138" s="127"/>
      <c r="G138" s="128"/>
    </row>
    <row r="139" s="46" customFormat="1" ht="20.1" customHeight="1" spans="4:7">
      <c r="D139" s="48"/>
      <c r="E139" s="46"/>
      <c r="F139" s="127"/>
      <c r="G139" s="128"/>
    </row>
    <row r="140" s="46" customFormat="1" ht="20.1" customHeight="1" spans="4:7">
      <c r="D140" s="48"/>
      <c r="E140" s="46"/>
      <c r="F140" s="127"/>
      <c r="G140" s="128"/>
    </row>
  </sheetData>
  <mergeCells count="2">
    <mergeCell ref="B1:G1"/>
    <mergeCell ref="B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workbookViewId="0">
      <selection activeCell="E3" sqref="E3"/>
    </sheetView>
  </sheetViews>
  <sheetFormatPr defaultColWidth="8" defaultRowHeight="14.25" outlineLevelCol="6"/>
  <cols>
    <col min="1" max="5" width="13" style="92" customWidth="1"/>
    <col min="6" max="6" width="13" style="96" customWidth="1"/>
    <col min="7" max="7" width="13" style="97" customWidth="1"/>
    <col min="8" max="221" width="7.875" style="92"/>
    <col min="222" max="16384" width="8" style="92"/>
  </cols>
  <sheetData>
    <row r="1" s="92" customFormat="1" ht="25.5" spans="1:7">
      <c r="A1" s="98" t="s">
        <v>99</v>
      </c>
      <c r="B1" s="98"/>
      <c r="C1" s="98"/>
      <c r="D1" s="98"/>
      <c r="E1" s="98"/>
      <c r="F1" s="98"/>
      <c r="G1" s="98"/>
    </row>
    <row r="2" s="93" customFormat="1" spans="2:7">
      <c r="B2" s="99" t="s">
        <v>1</v>
      </c>
      <c r="C2" s="99"/>
      <c r="D2" s="99"/>
      <c r="E2" s="99"/>
      <c r="F2" s="99"/>
      <c r="G2" s="99" t="s">
        <v>2</v>
      </c>
    </row>
    <row r="3" s="92" customFormat="1" ht="35.25" customHeight="1" spans="1:7">
      <c r="A3" s="100" t="s">
        <v>3</v>
      </c>
      <c r="B3" s="100" t="s">
        <v>4</v>
      </c>
      <c r="C3" s="100" t="s">
        <v>5</v>
      </c>
      <c r="D3" s="100" t="s">
        <v>6</v>
      </c>
      <c r="E3" s="100" t="s">
        <v>7</v>
      </c>
      <c r="F3" s="101" t="s">
        <v>8</v>
      </c>
      <c r="G3" s="102" t="s">
        <v>9</v>
      </c>
    </row>
    <row r="4" s="1" customFormat="1" ht="36" customHeight="1" spans="1:7">
      <c r="A4" s="27" t="s">
        <v>10</v>
      </c>
      <c r="B4" s="103"/>
      <c r="C4" s="104"/>
      <c r="D4" s="104">
        <f>SUBTOTAL(3,D5:D183)</f>
        <v>144</v>
      </c>
      <c r="E4" s="104">
        <f>SUBTOTAL(9,E5:E163)</f>
        <v>222</v>
      </c>
      <c r="F4" s="104"/>
      <c r="G4" s="104">
        <f>SUBTOTAL(9,G5:G163)</f>
        <v>114880</v>
      </c>
    </row>
    <row r="5" s="92" customFormat="1" ht="20.1" customHeight="1" spans="1:7">
      <c r="A5" s="27">
        <f>ROW()-4</f>
        <v>1</v>
      </c>
      <c r="B5" s="25" t="s">
        <v>11</v>
      </c>
      <c r="C5" s="25" t="s">
        <v>100</v>
      </c>
      <c r="D5" s="105" t="s">
        <v>101</v>
      </c>
      <c r="E5" s="106">
        <v>3</v>
      </c>
      <c r="F5" s="105" t="s">
        <v>14</v>
      </c>
      <c r="G5" s="107">
        <v>1631</v>
      </c>
    </row>
    <row r="6" s="92" customFormat="1" ht="20.1" customHeight="1" spans="1:7">
      <c r="A6" s="27">
        <f t="shared" ref="A6:A15" si="0">ROW()-4</f>
        <v>2</v>
      </c>
      <c r="B6" s="20" t="s">
        <v>11</v>
      </c>
      <c r="C6" s="20" t="s">
        <v>100</v>
      </c>
      <c r="D6" s="39" t="s">
        <v>102</v>
      </c>
      <c r="E6" s="108">
        <v>2</v>
      </c>
      <c r="F6" s="105" t="s">
        <v>14</v>
      </c>
      <c r="G6" s="107">
        <v>980</v>
      </c>
    </row>
    <row r="7" s="92" customFormat="1" ht="20.1" customHeight="1" spans="1:7">
      <c r="A7" s="27">
        <f t="shared" si="0"/>
        <v>3</v>
      </c>
      <c r="B7" s="20" t="s">
        <v>11</v>
      </c>
      <c r="C7" s="20" t="s">
        <v>100</v>
      </c>
      <c r="D7" s="39" t="s">
        <v>103</v>
      </c>
      <c r="E7" s="108">
        <v>1</v>
      </c>
      <c r="F7" s="105" t="s">
        <v>14</v>
      </c>
      <c r="G7" s="107">
        <v>630</v>
      </c>
    </row>
    <row r="8" s="92" customFormat="1" ht="20.1" customHeight="1" spans="1:7">
      <c r="A8" s="27">
        <f t="shared" si="0"/>
        <v>4</v>
      </c>
      <c r="B8" s="20" t="s">
        <v>11</v>
      </c>
      <c r="C8" s="20" t="s">
        <v>100</v>
      </c>
      <c r="D8" s="109" t="s">
        <v>104</v>
      </c>
      <c r="E8" s="39">
        <v>1</v>
      </c>
      <c r="F8" s="105" t="s">
        <v>14</v>
      </c>
      <c r="G8" s="107">
        <v>644</v>
      </c>
    </row>
    <row r="9" s="94" customFormat="1" ht="20.1" customHeight="1" spans="1:7">
      <c r="A9" s="27">
        <f t="shared" si="0"/>
        <v>5</v>
      </c>
      <c r="B9" s="20" t="s">
        <v>11</v>
      </c>
      <c r="C9" s="20" t="s">
        <v>100</v>
      </c>
      <c r="D9" s="39" t="s">
        <v>105</v>
      </c>
      <c r="E9" s="108">
        <v>1</v>
      </c>
      <c r="F9" s="105" t="s">
        <v>14</v>
      </c>
      <c r="G9" s="107">
        <v>607</v>
      </c>
    </row>
    <row r="10" s="92" customFormat="1" ht="20.1" customHeight="1" spans="1:7">
      <c r="A10" s="27">
        <f t="shared" si="0"/>
        <v>6</v>
      </c>
      <c r="B10" s="20" t="s">
        <v>11</v>
      </c>
      <c r="C10" s="20" t="s">
        <v>100</v>
      </c>
      <c r="D10" s="39" t="s">
        <v>106</v>
      </c>
      <c r="E10" s="108">
        <v>1</v>
      </c>
      <c r="F10" s="105" t="s">
        <v>14</v>
      </c>
      <c r="G10" s="107">
        <v>630</v>
      </c>
    </row>
    <row r="11" s="92" customFormat="1" ht="20.1" customHeight="1" spans="1:7">
      <c r="A11" s="27">
        <f t="shared" si="0"/>
        <v>7</v>
      </c>
      <c r="B11" s="20" t="s">
        <v>11</v>
      </c>
      <c r="C11" s="20" t="s">
        <v>100</v>
      </c>
      <c r="D11" s="39" t="s">
        <v>107</v>
      </c>
      <c r="E11" s="108">
        <v>2</v>
      </c>
      <c r="F11" s="105" t="s">
        <v>14</v>
      </c>
      <c r="G11" s="107">
        <v>1130</v>
      </c>
    </row>
    <row r="12" s="92" customFormat="1" ht="20.1" customHeight="1" spans="1:7">
      <c r="A12" s="27">
        <f t="shared" si="0"/>
        <v>8</v>
      </c>
      <c r="B12" s="20" t="s">
        <v>11</v>
      </c>
      <c r="C12" s="20" t="s">
        <v>100</v>
      </c>
      <c r="D12" s="39" t="s">
        <v>108</v>
      </c>
      <c r="E12" s="108">
        <v>5</v>
      </c>
      <c r="F12" s="105" t="s">
        <v>14</v>
      </c>
      <c r="G12" s="107">
        <v>2370</v>
      </c>
    </row>
    <row r="13" s="92" customFormat="1" ht="20.1" customHeight="1" spans="1:7">
      <c r="A13" s="27">
        <f t="shared" si="0"/>
        <v>9</v>
      </c>
      <c r="B13" s="20" t="s">
        <v>11</v>
      </c>
      <c r="C13" s="20" t="s">
        <v>100</v>
      </c>
      <c r="D13" s="39" t="s">
        <v>109</v>
      </c>
      <c r="E13" s="108">
        <v>2</v>
      </c>
      <c r="F13" s="105" t="s">
        <v>14</v>
      </c>
      <c r="G13" s="107">
        <v>1370</v>
      </c>
    </row>
    <row r="14" s="92" customFormat="1" ht="20.1" customHeight="1" spans="1:7">
      <c r="A14" s="27">
        <f t="shared" si="0"/>
        <v>10</v>
      </c>
      <c r="B14" s="20" t="s">
        <v>11</v>
      </c>
      <c r="C14" s="20" t="s">
        <v>100</v>
      </c>
      <c r="D14" s="39" t="s">
        <v>110</v>
      </c>
      <c r="E14" s="108">
        <v>1</v>
      </c>
      <c r="F14" s="105" t="s">
        <v>14</v>
      </c>
      <c r="G14" s="107">
        <v>350</v>
      </c>
    </row>
    <row r="15" s="92" customFormat="1" ht="20.1" customHeight="1" spans="1:7">
      <c r="A15" s="27">
        <f t="shared" si="0"/>
        <v>11</v>
      </c>
      <c r="B15" s="20" t="s">
        <v>11</v>
      </c>
      <c r="C15" s="20" t="s">
        <v>100</v>
      </c>
      <c r="D15" s="39" t="s">
        <v>111</v>
      </c>
      <c r="E15" s="108">
        <v>1</v>
      </c>
      <c r="F15" s="105" t="s">
        <v>14</v>
      </c>
      <c r="G15" s="107">
        <v>610</v>
      </c>
    </row>
    <row r="16" s="92" customFormat="1" ht="20.1" customHeight="1" spans="1:7">
      <c r="A16" s="27">
        <f t="shared" ref="A16:A25" si="1">ROW()-4</f>
        <v>12</v>
      </c>
      <c r="B16" s="20" t="s">
        <v>11</v>
      </c>
      <c r="C16" s="20" t="s">
        <v>100</v>
      </c>
      <c r="D16" s="39" t="s">
        <v>112</v>
      </c>
      <c r="E16" s="108">
        <v>1</v>
      </c>
      <c r="F16" s="105" t="s">
        <v>14</v>
      </c>
      <c r="G16" s="107">
        <v>610</v>
      </c>
    </row>
    <row r="17" s="92" customFormat="1" ht="20.1" customHeight="1" spans="1:7">
      <c r="A17" s="27">
        <f t="shared" si="1"/>
        <v>13</v>
      </c>
      <c r="B17" s="20" t="s">
        <v>11</v>
      </c>
      <c r="C17" s="20" t="s">
        <v>100</v>
      </c>
      <c r="D17" s="39" t="s">
        <v>113</v>
      </c>
      <c r="E17" s="108">
        <v>1</v>
      </c>
      <c r="F17" s="105" t="s">
        <v>14</v>
      </c>
      <c r="G17" s="107">
        <v>710</v>
      </c>
    </row>
    <row r="18" s="92" customFormat="1" ht="20.1" customHeight="1" spans="1:7">
      <c r="A18" s="27">
        <f t="shared" si="1"/>
        <v>14</v>
      </c>
      <c r="B18" s="20" t="s">
        <v>11</v>
      </c>
      <c r="C18" s="20" t="s">
        <v>100</v>
      </c>
      <c r="D18" s="39" t="s">
        <v>114</v>
      </c>
      <c r="E18" s="108">
        <v>2</v>
      </c>
      <c r="F18" s="105" t="s">
        <v>14</v>
      </c>
      <c r="G18" s="107">
        <v>980</v>
      </c>
    </row>
    <row r="19" s="92" customFormat="1" ht="20.1" customHeight="1" spans="1:7">
      <c r="A19" s="27">
        <f t="shared" si="1"/>
        <v>15</v>
      </c>
      <c r="B19" s="20" t="s">
        <v>11</v>
      </c>
      <c r="C19" s="20" t="s">
        <v>100</v>
      </c>
      <c r="D19" s="39" t="s">
        <v>115</v>
      </c>
      <c r="E19" s="108">
        <v>1</v>
      </c>
      <c r="F19" s="105" t="s">
        <v>14</v>
      </c>
      <c r="G19" s="107">
        <v>610</v>
      </c>
    </row>
    <row r="20" s="92" customFormat="1" ht="20.1" customHeight="1" spans="1:7">
      <c r="A20" s="27">
        <f t="shared" si="1"/>
        <v>16</v>
      </c>
      <c r="B20" s="20" t="s">
        <v>11</v>
      </c>
      <c r="C20" s="20" t="s">
        <v>100</v>
      </c>
      <c r="D20" s="39" t="s">
        <v>116</v>
      </c>
      <c r="E20" s="108">
        <v>4</v>
      </c>
      <c r="F20" s="105" t="s">
        <v>14</v>
      </c>
      <c r="G20" s="107">
        <v>1140</v>
      </c>
    </row>
    <row r="21" s="92" customFormat="1" ht="20.1" customHeight="1" spans="1:7">
      <c r="A21" s="27">
        <f t="shared" si="1"/>
        <v>17</v>
      </c>
      <c r="B21" s="20" t="s">
        <v>11</v>
      </c>
      <c r="C21" s="20" t="s">
        <v>100</v>
      </c>
      <c r="D21" s="39" t="s">
        <v>117</v>
      </c>
      <c r="E21" s="108">
        <v>1</v>
      </c>
      <c r="F21" s="105" t="s">
        <v>14</v>
      </c>
      <c r="G21" s="107">
        <v>570</v>
      </c>
    </row>
    <row r="22" s="92" customFormat="1" ht="20.1" customHeight="1" spans="1:7">
      <c r="A22" s="27">
        <f t="shared" si="1"/>
        <v>18</v>
      </c>
      <c r="B22" s="20" t="s">
        <v>11</v>
      </c>
      <c r="C22" s="20" t="s">
        <v>100</v>
      </c>
      <c r="D22" s="39" t="s">
        <v>118</v>
      </c>
      <c r="E22" s="108">
        <v>1</v>
      </c>
      <c r="F22" s="105" t="s">
        <v>14</v>
      </c>
      <c r="G22" s="107">
        <v>510</v>
      </c>
    </row>
    <row r="23" s="92" customFormat="1" ht="20.1" customHeight="1" spans="1:7">
      <c r="A23" s="27">
        <f t="shared" si="1"/>
        <v>19</v>
      </c>
      <c r="B23" s="20" t="s">
        <v>11</v>
      </c>
      <c r="C23" s="20" t="s">
        <v>100</v>
      </c>
      <c r="D23" s="39" t="s">
        <v>119</v>
      </c>
      <c r="E23" s="108">
        <v>1</v>
      </c>
      <c r="F23" s="105" t="s">
        <v>14</v>
      </c>
      <c r="G23" s="107">
        <v>710</v>
      </c>
    </row>
    <row r="24" s="92" customFormat="1" ht="20.1" customHeight="1" spans="1:7">
      <c r="A24" s="27">
        <f t="shared" si="1"/>
        <v>20</v>
      </c>
      <c r="B24" s="110" t="s">
        <v>11</v>
      </c>
      <c r="C24" s="20" t="s">
        <v>100</v>
      </c>
      <c r="D24" s="39" t="s">
        <v>120</v>
      </c>
      <c r="E24" s="108">
        <v>1</v>
      </c>
      <c r="F24" s="105" t="s">
        <v>14</v>
      </c>
      <c r="G24" s="107">
        <v>470</v>
      </c>
    </row>
    <row r="25" s="92" customFormat="1" ht="20.1" customHeight="1" spans="1:7">
      <c r="A25" s="27">
        <f t="shared" si="1"/>
        <v>21</v>
      </c>
      <c r="B25" s="110" t="s">
        <v>11</v>
      </c>
      <c r="C25" s="20" t="s">
        <v>100</v>
      </c>
      <c r="D25" s="39" t="s">
        <v>121</v>
      </c>
      <c r="E25" s="108">
        <v>1</v>
      </c>
      <c r="F25" s="105" t="s">
        <v>14</v>
      </c>
      <c r="G25" s="107">
        <v>710</v>
      </c>
    </row>
    <row r="26" s="92" customFormat="1" ht="20.1" customHeight="1" spans="1:7">
      <c r="A26" s="27">
        <f t="shared" ref="A26:A34" si="2">ROW()-4</f>
        <v>22</v>
      </c>
      <c r="B26" s="110" t="s">
        <v>11</v>
      </c>
      <c r="C26" s="20" t="s">
        <v>100</v>
      </c>
      <c r="D26" s="39" t="s">
        <v>122</v>
      </c>
      <c r="E26" s="108">
        <v>1</v>
      </c>
      <c r="F26" s="105" t="s">
        <v>14</v>
      </c>
      <c r="G26" s="107">
        <v>710</v>
      </c>
    </row>
    <row r="27" s="92" customFormat="1" ht="20.1" customHeight="1" spans="1:7">
      <c r="A27" s="27">
        <f t="shared" si="2"/>
        <v>23</v>
      </c>
      <c r="B27" s="110" t="s">
        <v>11</v>
      </c>
      <c r="C27" s="20" t="s">
        <v>100</v>
      </c>
      <c r="D27" s="39" t="s">
        <v>123</v>
      </c>
      <c r="E27" s="108">
        <v>1</v>
      </c>
      <c r="F27" s="105" t="s">
        <v>14</v>
      </c>
      <c r="G27" s="107">
        <v>710</v>
      </c>
    </row>
    <row r="28" s="92" customFormat="1" ht="20.1" customHeight="1" spans="1:7">
      <c r="A28" s="27">
        <f t="shared" si="2"/>
        <v>24</v>
      </c>
      <c r="B28" s="110" t="s">
        <v>11</v>
      </c>
      <c r="C28" s="20" t="s">
        <v>100</v>
      </c>
      <c r="D28" s="39" t="s">
        <v>124</v>
      </c>
      <c r="E28" s="108">
        <v>1</v>
      </c>
      <c r="F28" s="105" t="s">
        <v>14</v>
      </c>
      <c r="G28" s="107">
        <v>710</v>
      </c>
    </row>
    <row r="29" s="94" customFormat="1" ht="15" customHeight="1" spans="1:7">
      <c r="A29" s="27">
        <f t="shared" si="2"/>
        <v>25</v>
      </c>
      <c r="B29" s="110" t="s">
        <v>11</v>
      </c>
      <c r="C29" s="20" t="s">
        <v>100</v>
      </c>
      <c r="D29" s="39" t="s">
        <v>125</v>
      </c>
      <c r="E29" s="108">
        <v>1</v>
      </c>
      <c r="F29" s="105" t="s">
        <v>14</v>
      </c>
      <c r="G29" s="107">
        <v>460</v>
      </c>
    </row>
    <row r="30" s="92" customFormat="1" ht="20.1" customHeight="1" spans="1:7">
      <c r="A30" s="27">
        <f t="shared" si="2"/>
        <v>26</v>
      </c>
      <c r="B30" s="110" t="s">
        <v>11</v>
      </c>
      <c r="C30" s="20" t="s">
        <v>100</v>
      </c>
      <c r="D30" s="39" t="s">
        <v>126</v>
      </c>
      <c r="E30" s="108">
        <v>1</v>
      </c>
      <c r="F30" s="105" t="s">
        <v>14</v>
      </c>
      <c r="G30" s="107">
        <v>220</v>
      </c>
    </row>
    <row r="31" s="92" customFormat="1" ht="20.1" customHeight="1" spans="1:7">
      <c r="A31" s="27">
        <f t="shared" si="2"/>
        <v>27</v>
      </c>
      <c r="B31" s="110" t="s">
        <v>11</v>
      </c>
      <c r="C31" s="20" t="s">
        <v>100</v>
      </c>
      <c r="D31" s="39" t="s">
        <v>127</v>
      </c>
      <c r="E31" s="108">
        <v>1</v>
      </c>
      <c r="F31" s="105" t="s">
        <v>14</v>
      </c>
      <c r="G31" s="107">
        <v>710</v>
      </c>
    </row>
    <row r="32" s="92" customFormat="1" ht="20.1" customHeight="1" spans="1:7">
      <c r="A32" s="27">
        <f t="shared" si="2"/>
        <v>28</v>
      </c>
      <c r="B32" s="110" t="s">
        <v>11</v>
      </c>
      <c r="C32" s="20" t="s">
        <v>100</v>
      </c>
      <c r="D32" s="39" t="s">
        <v>128</v>
      </c>
      <c r="E32" s="108">
        <v>2</v>
      </c>
      <c r="F32" s="105" t="s">
        <v>14</v>
      </c>
      <c r="G32" s="107">
        <v>820</v>
      </c>
    </row>
    <row r="33" s="92" customFormat="1" ht="20.1" customHeight="1" spans="1:7">
      <c r="A33" s="27">
        <f t="shared" si="2"/>
        <v>29</v>
      </c>
      <c r="B33" s="110" t="s">
        <v>11</v>
      </c>
      <c r="C33" s="20" t="s">
        <v>100</v>
      </c>
      <c r="D33" s="39" t="s">
        <v>129</v>
      </c>
      <c r="E33" s="108">
        <v>1</v>
      </c>
      <c r="F33" s="105" t="s">
        <v>14</v>
      </c>
      <c r="G33" s="107">
        <v>570</v>
      </c>
    </row>
    <row r="34" s="92" customFormat="1" ht="20.1" customHeight="1" spans="1:7">
      <c r="A34" s="27">
        <f t="shared" si="2"/>
        <v>30</v>
      </c>
      <c r="B34" s="110" t="s">
        <v>11</v>
      </c>
      <c r="C34" s="20" t="s">
        <v>100</v>
      </c>
      <c r="D34" s="39" t="s">
        <v>130</v>
      </c>
      <c r="E34" s="108">
        <v>3</v>
      </c>
      <c r="F34" s="105" t="s">
        <v>14</v>
      </c>
      <c r="G34" s="107">
        <v>1212</v>
      </c>
    </row>
    <row r="35" s="92" customFormat="1" ht="21" customHeight="1" spans="1:7">
      <c r="A35" s="27">
        <f t="shared" ref="A35:A44" si="3">ROW()-4</f>
        <v>31</v>
      </c>
      <c r="B35" s="20" t="s">
        <v>11</v>
      </c>
      <c r="C35" s="20" t="s">
        <v>100</v>
      </c>
      <c r="D35" s="39" t="s">
        <v>131</v>
      </c>
      <c r="E35" s="108">
        <v>1</v>
      </c>
      <c r="F35" s="39" t="s">
        <v>31</v>
      </c>
      <c r="G35" s="107">
        <v>550</v>
      </c>
    </row>
    <row r="36" s="92" customFormat="1" ht="20.1" customHeight="1" spans="1:7">
      <c r="A36" s="27">
        <f t="shared" si="3"/>
        <v>32</v>
      </c>
      <c r="B36" s="20" t="s">
        <v>11</v>
      </c>
      <c r="C36" s="20" t="s">
        <v>100</v>
      </c>
      <c r="D36" s="39" t="s">
        <v>132</v>
      </c>
      <c r="E36" s="108">
        <v>2</v>
      </c>
      <c r="F36" s="39" t="s">
        <v>31</v>
      </c>
      <c r="G36" s="107">
        <v>914</v>
      </c>
    </row>
    <row r="37" s="92" customFormat="1" ht="20.1" customHeight="1" spans="1:7">
      <c r="A37" s="27">
        <f t="shared" si="3"/>
        <v>33</v>
      </c>
      <c r="B37" s="20" t="s">
        <v>11</v>
      </c>
      <c r="C37" s="20" t="s">
        <v>100</v>
      </c>
      <c r="D37" s="39" t="s">
        <v>133</v>
      </c>
      <c r="E37" s="108">
        <v>1</v>
      </c>
      <c r="F37" s="39" t="s">
        <v>31</v>
      </c>
      <c r="G37" s="107">
        <v>570</v>
      </c>
    </row>
    <row r="38" s="92" customFormat="1" ht="20.1" customHeight="1" spans="1:7">
      <c r="A38" s="27">
        <f t="shared" si="3"/>
        <v>34</v>
      </c>
      <c r="B38" s="20" t="s">
        <v>11</v>
      </c>
      <c r="C38" s="20" t="s">
        <v>100</v>
      </c>
      <c r="D38" s="39" t="s">
        <v>134</v>
      </c>
      <c r="E38" s="108">
        <v>1</v>
      </c>
      <c r="F38" s="39" t="s">
        <v>31</v>
      </c>
      <c r="G38" s="107">
        <v>609</v>
      </c>
    </row>
    <row r="39" s="92" customFormat="1" ht="20.1" customHeight="1" spans="1:7">
      <c r="A39" s="27">
        <f t="shared" si="3"/>
        <v>35</v>
      </c>
      <c r="B39" s="20" t="s">
        <v>11</v>
      </c>
      <c r="C39" s="20" t="s">
        <v>100</v>
      </c>
      <c r="D39" s="39" t="s">
        <v>135</v>
      </c>
      <c r="E39" s="108">
        <v>1</v>
      </c>
      <c r="F39" s="39" t="s">
        <v>31</v>
      </c>
      <c r="G39" s="107">
        <v>614</v>
      </c>
    </row>
    <row r="40" s="92" customFormat="1" ht="20.1" customHeight="1" spans="1:7">
      <c r="A40" s="27">
        <f t="shared" si="3"/>
        <v>36</v>
      </c>
      <c r="B40" s="20" t="s">
        <v>11</v>
      </c>
      <c r="C40" s="20" t="s">
        <v>100</v>
      </c>
      <c r="D40" s="39" t="s">
        <v>136</v>
      </c>
      <c r="E40" s="108">
        <v>1</v>
      </c>
      <c r="F40" s="39" t="s">
        <v>31</v>
      </c>
      <c r="G40" s="107">
        <v>538</v>
      </c>
    </row>
    <row r="41" s="92" customFormat="1" ht="20.1" customHeight="1" spans="1:7">
      <c r="A41" s="27">
        <f t="shared" si="3"/>
        <v>37</v>
      </c>
      <c r="B41" s="20" t="s">
        <v>11</v>
      </c>
      <c r="C41" s="20" t="s">
        <v>100</v>
      </c>
      <c r="D41" s="39" t="s">
        <v>137</v>
      </c>
      <c r="E41" s="108">
        <v>2</v>
      </c>
      <c r="F41" s="39" t="s">
        <v>31</v>
      </c>
      <c r="G41" s="107">
        <v>1234</v>
      </c>
    </row>
    <row r="42" s="92" customFormat="1" ht="20.1" customHeight="1" spans="1:7">
      <c r="A42" s="27">
        <f t="shared" si="3"/>
        <v>38</v>
      </c>
      <c r="B42" s="20" t="s">
        <v>11</v>
      </c>
      <c r="C42" s="20" t="s">
        <v>100</v>
      </c>
      <c r="D42" s="39" t="s">
        <v>138</v>
      </c>
      <c r="E42" s="108">
        <v>3</v>
      </c>
      <c r="F42" s="39" t="s">
        <v>31</v>
      </c>
      <c r="G42" s="107">
        <v>1840</v>
      </c>
    </row>
    <row r="43" s="92" customFormat="1" ht="20.1" customHeight="1" spans="1:7">
      <c r="A43" s="27">
        <f t="shared" si="3"/>
        <v>39</v>
      </c>
      <c r="B43" s="20" t="s">
        <v>11</v>
      </c>
      <c r="C43" s="20" t="s">
        <v>100</v>
      </c>
      <c r="D43" s="39" t="s">
        <v>139</v>
      </c>
      <c r="E43" s="108">
        <v>1</v>
      </c>
      <c r="F43" s="39" t="s">
        <v>31</v>
      </c>
      <c r="G43" s="107">
        <v>590</v>
      </c>
    </row>
    <row r="44" s="92" customFormat="1" ht="20.1" customHeight="1" spans="1:7">
      <c r="A44" s="27">
        <f t="shared" si="3"/>
        <v>40</v>
      </c>
      <c r="B44" s="20" t="s">
        <v>11</v>
      </c>
      <c r="C44" s="20" t="s">
        <v>100</v>
      </c>
      <c r="D44" s="39" t="s">
        <v>140</v>
      </c>
      <c r="E44" s="108">
        <v>1</v>
      </c>
      <c r="F44" s="39" t="s">
        <v>31</v>
      </c>
      <c r="G44" s="107">
        <v>640</v>
      </c>
    </row>
    <row r="45" s="92" customFormat="1" ht="20.1" customHeight="1" spans="1:7">
      <c r="A45" s="27">
        <f t="shared" ref="A45:A54" si="4">ROW()-4</f>
        <v>41</v>
      </c>
      <c r="B45" s="20" t="s">
        <v>11</v>
      </c>
      <c r="C45" s="20" t="s">
        <v>100</v>
      </c>
      <c r="D45" s="39" t="s">
        <v>141</v>
      </c>
      <c r="E45" s="108">
        <v>2</v>
      </c>
      <c r="F45" s="39" t="s">
        <v>31</v>
      </c>
      <c r="G45" s="107">
        <v>914</v>
      </c>
    </row>
    <row r="46" s="92" customFormat="1" ht="19.5" customHeight="1" spans="1:7">
      <c r="A46" s="27">
        <f t="shared" si="4"/>
        <v>42</v>
      </c>
      <c r="B46" s="110" t="s">
        <v>11</v>
      </c>
      <c r="C46" s="20" t="s">
        <v>100</v>
      </c>
      <c r="D46" s="39" t="s">
        <v>142</v>
      </c>
      <c r="E46" s="108">
        <v>1</v>
      </c>
      <c r="F46" s="39" t="s">
        <v>31</v>
      </c>
      <c r="G46" s="111">
        <v>710</v>
      </c>
    </row>
    <row r="47" s="92" customFormat="1" ht="19.5" customHeight="1" spans="1:7">
      <c r="A47" s="27">
        <f t="shared" si="4"/>
        <v>43</v>
      </c>
      <c r="B47" s="110" t="s">
        <v>11</v>
      </c>
      <c r="C47" s="20" t="s">
        <v>100</v>
      </c>
      <c r="D47" s="39" t="s">
        <v>143</v>
      </c>
      <c r="E47" s="108">
        <v>4</v>
      </c>
      <c r="F47" s="39" t="s">
        <v>31</v>
      </c>
      <c r="G47" s="111">
        <v>1840</v>
      </c>
    </row>
    <row r="48" s="92" customFormat="1" ht="19.5" customHeight="1" spans="1:7">
      <c r="A48" s="27">
        <f t="shared" si="4"/>
        <v>44</v>
      </c>
      <c r="B48" s="110" t="s">
        <v>11</v>
      </c>
      <c r="C48" s="20" t="s">
        <v>100</v>
      </c>
      <c r="D48" s="39" t="s">
        <v>144</v>
      </c>
      <c r="E48" s="108">
        <v>2</v>
      </c>
      <c r="F48" s="39" t="s">
        <v>31</v>
      </c>
      <c r="G48" s="111">
        <v>1070</v>
      </c>
    </row>
    <row r="49" s="92" customFormat="1" ht="19.5" customHeight="1" spans="1:7">
      <c r="A49" s="27">
        <f t="shared" si="4"/>
        <v>45</v>
      </c>
      <c r="B49" s="110" t="s">
        <v>11</v>
      </c>
      <c r="C49" s="20" t="s">
        <v>100</v>
      </c>
      <c r="D49" s="39" t="s">
        <v>145</v>
      </c>
      <c r="E49" s="108">
        <v>2</v>
      </c>
      <c r="F49" s="39" t="s">
        <v>31</v>
      </c>
      <c r="G49" s="111">
        <v>1120</v>
      </c>
    </row>
    <row r="50" s="92" customFormat="1" ht="19.5" customHeight="1" spans="1:7">
      <c r="A50" s="27">
        <f t="shared" si="4"/>
        <v>46</v>
      </c>
      <c r="B50" s="110" t="s">
        <v>11</v>
      </c>
      <c r="C50" s="20" t="s">
        <v>100</v>
      </c>
      <c r="D50" s="39" t="s">
        <v>146</v>
      </c>
      <c r="E50" s="108">
        <v>1</v>
      </c>
      <c r="F50" s="39" t="s">
        <v>31</v>
      </c>
      <c r="G50" s="111">
        <v>470</v>
      </c>
    </row>
    <row r="51" s="92" customFormat="1" ht="19.5" customHeight="1" spans="1:7">
      <c r="A51" s="27">
        <f t="shared" si="4"/>
        <v>47</v>
      </c>
      <c r="B51" s="110" t="s">
        <v>11</v>
      </c>
      <c r="C51" s="20" t="s">
        <v>100</v>
      </c>
      <c r="D51" s="39" t="s">
        <v>147</v>
      </c>
      <c r="E51" s="108">
        <v>2</v>
      </c>
      <c r="F51" s="39" t="s">
        <v>31</v>
      </c>
      <c r="G51" s="111">
        <v>1020</v>
      </c>
    </row>
    <row r="52" s="92" customFormat="1" ht="19.5" customHeight="1" spans="1:7">
      <c r="A52" s="27">
        <f t="shared" si="4"/>
        <v>48</v>
      </c>
      <c r="B52" s="110" t="s">
        <v>11</v>
      </c>
      <c r="C52" s="20" t="s">
        <v>100</v>
      </c>
      <c r="D52" s="39" t="s">
        <v>148</v>
      </c>
      <c r="E52" s="108">
        <v>1</v>
      </c>
      <c r="F52" s="39" t="s">
        <v>31</v>
      </c>
      <c r="G52" s="111">
        <v>570</v>
      </c>
    </row>
    <row r="53" s="92" customFormat="1" ht="19.5" customHeight="1" spans="1:7">
      <c r="A53" s="27">
        <f t="shared" si="4"/>
        <v>49</v>
      </c>
      <c r="B53" s="110" t="s">
        <v>11</v>
      </c>
      <c r="C53" s="20" t="s">
        <v>100</v>
      </c>
      <c r="D53" s="39" t="s">
        <v>149</v>
      </c>
      <c r="E53" s="108">
        <v>1</v>
      </c>
      <c r="F53" s="39" t="s">
        <v>31</v>
      </c>
      <c r="G53" s="111">
        <v>570</v>
      </c>
    </row>
    <row r="54" s="92" customFormat="1" ht="19.5" customHeight="1" spans="1:7">
      <c r="A54" s="27">
        <f t="shared" si="4"/>
        <v>50</v>
      </c>
      <c r="B54" s="110" t="s">
        <v>11</v>
      </c>
      <c r="C54" s="20" t="s">
        <v>100</v>
      </c>
      <c r="D54" s="39" t="s">
        <v>150</v>
      </c>
      <c r="E54" s="108">
        <v>1</v>
      </c>
      <c r="F54" s="39" t="s">
        <v>31</v>
      </c>
      <c r="G54" s="111">
        <v>710</v>
      </c>
    </row>
    <row r="55" s="92" customFormat="1" ht="19.5" customHeight="1" spans="1:7">
      <c r="A55" s="27">
        <f t="shared" ref="A55:A64" si="5">ROW()-4</f>
        <v>51</v>
      </c>
      <c r="B55" s="110" t="s">
        <v>11</v>
      </c>
      <c r="C55" s="20" t="s">
        <v>100</v>
      </c>
      <c r="D55" s="39" t="s">
        <v>151</v>
      </c>
      <c r="E55" s="108">
        <v>2</v>
      </c>
      <c r="F55" s="39" t="s">
        <v>31</v>
      </c>
      <c r="G55" s="111">
        <v>880</v>
      </c>
    </row>
    <row r="56" s="92" customFormat="1" ht="19.5" customHeight="1" spans="1:7">
      <c r="A56" s="27">
        <f t="shared" si="5"/>
        <v>52</v>
      </c>
      <c r="B56" s="110" t="s">
        <v>11</v>
      </c>
      <c r="C56" s="20" t="s">
        <v>100</v>
      </c>
      <c r="D56" s="39" t="s">
        <v>130</v>
      </c>
      <c r="E56" s="108">
        <v>1</v>
      </c>
      <c r="F56" s="39" t="s">
        <v>31</v>
      </c>
      <c r="G56" s="111">
        <v>420</v>
      </c>
    </row>
    <row r="57" s="92" customFormat="1" ht="19.5" customHeight="1" spans="1:7">
      <c r="A57" s="27">
        <f t="shared" si="5"/>
        <v>53</v>
      </c>
      <c r="B57" s="110" t="s">
        <v>11</v>
      </c>
      <c r="C57" s="20" t="s">
        <v>100</v>
      </c>
      <c r="D57" s="39" t="s">
        <v>152</v>
      </c>
      <c r="E57" s="108">
        <v>1</v>
      </c>
      <c r="F57" s="39" t="s">
        <v>31</v>
      </c>
      <c r="G57" s="111">
        <v>710</v>
      </c>
    </row>
    <row r="58" s="92" customFormat="1" ht="19.5" customHeight="1" spans="1:7">
      <c r="A58" s="27">
        <f t="shared" si="5"/>
        <v>54</v>
      </c>
      <c r="B58" s="110" t="s">
        <v>11</v>
      </c>
      <c r="C58" s="20" t="s">
        <v>100</v>
      </c>
      <c r="D58" s="39" t="s">
        <v>153</v>
      </c>
      <c r="E58" s="108">
        <v>2</v>
      </c>
      <c r="F58" s="39" t="s">
        <v>31</v>
      </c>
      <c r="G58" s="111">
        <v>940</v>
      </c>
    </row>
    <row r="59" s="92" customFormat="1" ht="19.5" customHeight="1" spans="1:7">
      <c r="A59" s="27">
        <f t="shared" si="5"/>
        <v>55</v>
      </c>
      <c r="B59" s="110" t="s">
        <v>11</v>
      </c>
      <c r="C59" s="20" t="s">
        <v>100</v>
      </c>
      <c r="D59" s="39" t="s">
        <v>154</v>
      </c>
      <c r="E59" s="108">
        <v>2</v>
      </c>
      <c r="F59" s="39" t="s">
        <v>31</v>
      </c>
      <c r="G59" s="111">
        <v>820</v>
      </c>
    </row>
    <row r="60" s="92" customFormat="1" ht="19.5" customHeight="1" spans="1:7">
      <c r="A60" s="27">
        <f t="shared" si="5"/>
        <v>56</v>
      </c>
      <c r="B60" s="110" t="s">
        <v>11</v>
      </c>
      <c r="C60" s="20" t="s">
        <v>100</v>
      </c>
      <c r="D60" s="39" t="s">
        <v>155</v>
      </c>
      <c r="E60" s="108">
        <v>1</v>
      </c>
      <c r="F60" s="39" t="s">
        <v>31</v>
      </c>
      <c r="G60" s="111">
        <v>450</v>
      </c>
    </row>
    <row r="61" s="92" customFormat="1" ht="19" customHeight="1" spans="1:7">
      <c r="A61" s="27">
        <f t="shared" si="5"/>
        <v>57</v>
      </c>
      <c r="B61" s="110" t="s">
        <v>11</v>
      </c>
      <c r="C61" s="20" t="s">
        <v>100</v>
      </c>
      <c r="D61" s="39" t="s">
        <v>156</v>
      </c>
      <c r="E61" s="108">
        <v>1</v>
      </c>
      <c r="F61" s="39" t="s">
        <v>31</v>
      </c>
      <c r="G61" s="111">
        <v>370</v>
      </c>
    </row>
    <row r="62" s="92" customFormat="1" ht="19" customHeight="1" spans="1:7">
      <c r="A62" s="27">
        <f t="shared" si="5"/>
        <v>58</v>
      </c>
      <c r="B62" s="110" t="s">
        <v>11</v>
      </c>
      <c r="C62" s="20" t="s">
        <v>100</v>
      </c>
      <c r="D62" s="39" t="s">
        <v>157</v>
      </c>
      <c r="E62" s="108">
        <v>1</v>
      </c>
      <c r="F62" s="39" t="s">
        <v>31</v>
      </c>
      <c r="G62" s="111">
        <v>510</v>
      </c>
    </row>
    <row r="63" s="92" customFormat="1" ht="19" customHeight="1" spans="1:7">
      <c r="A63" s="27">
        <f t="shared" si="5"/>
        <v>59</v>
      </c>
      <c r="B63" s="110" t="s">
        <v>11</v>
      </c>
      <c r="C63" s="20" t="s">
        <v>100</v>
      </c>
      <c r="D63" s="39" t="s">
        <v>158</v>
      </c>
      <c r="E63" s="108">
        <v>1</v>
      </c>
      <c r="F63" s="39" t="s">
        <v>31</v>
      </c>
      <c r="G63" s="111">
        <v>410</v>
      </c>
    </row>
    <row r="64" s="94" customFormat="1" ht="19" customHeight="1" spans="1:7">
      <c r="A64" s="27">
        <f t="shared" si="5"/>
        <v>60</v>
      </c>
      <c r="B64" s="110" t="s">
        <v>11</v>
      </c>
      <c r="C64" s="20" t="s">
        <v>100</v>
      </c>
      <c r="D64" s="39" t="s">
        <v>159</v>
      </c>
      <c r="E64" s="108">
        <v>2</v>
      </c>
      <c r="F64" s="39" t="s">
        <v>31</v>
      </c>
      <c r="G64" s="111">
        <v>720</v>
      </c>
    </row>
    <row r="65" s="92" customFormat="1" ht="19" customHeight="1" spans="1:7">
      <c r="A65" s="27">
        <f t="shared" ref="A65:A74" si="6">ROW()-4</f>
        <v>61</v>
      </c>
      <c r="B65" s="110" t="s">
        <v>11</v>
      </c>
      <c r="C65" s="20" t="s">
        <v>100</v>
      </c>
      <c r="D65" s="39" t="s">
        <v>160</v>
      </c>
      <c r="E65" s="108">
        <v>1</v>
      </c>
      <c r="F65" s="39" t="s">
        <v>31</v>
      </c>
      <c r="G65" s="111">
        <v>470</v>
      </c>
    </row>
    <row r="66" s="92" customFormat="1" ht="19" customHeight="1" spans="1:7">
      <c r="A66" s="27">
        <f t="shared" si="6"/>
        <v>62</v>
      </c>
      <c r="B66" s="110" t="s">
        <v>11</v>
      </c>
      <c r="C66" s="20" t="s">
        <v>100</v>
      </c>
      <c r="D66" s="39" t="s">
        <v>161</v>
      </c>
      <c r="E66" s="108">
        <v>1</v>
      </c>
      <c r="F66" s="39" t="s">
        <v>31</v>
      </c>
      <c r="G66" s="111">
        <v>610</v>
      </c>
    </row>
    <row r="67" s="92" customFormat="1" ht="19" customHeight="1" spans="1:7">
      <c r="A67" s="27">
        <f t="shared" si="6"/>
        <v>63</v>
      </c>
      <c r="B67" s="110" t="s">
        <v>11</v>
      </c>
      <c r="C67" s="20" t="s">
        <v>100</v>
      </c>
      <c r="D67" s="39" t="s">
        <v>162</v>
      </c>
      <c r="E67" s="108">
        <v>1</v>
      </c>
      <c r="F67" s="39" t="s">
        <v>31</v>
      </c>
      <c r="G67" s="111">
        <v>470</v>
      </c>
    </row>
    <row r="68" s="95" customFormat="1" ht="19" customHeight="1" spans="1:7">
      <c r="A68" s="27">
        <f t="shared" si="6"/>
        <v>64</v>
      </c>
      <c r="B68" s="112" t="s">
        <v>11</v>
      </c>
      <c r="C68" s="113" t="s">
        <v>100</v>
      </c>
      <c r="D68" s="114" t="s">
        <v>163</v>
      </c>
      <c r="E68" s="115">
        <v>3</v>
      </c>
      <c r="F68" s="114" t="s">
        <v>31</v>
      </c>
      <c r="G68" s="116">
        <v>2130</v>
      </c>
    </row>
    <row r="69" s="92" customFormat="1" ht="19" customHeight="1" spans="1:7">
      <c r="A69" s="27">
        <f t="shared" si="6"/>
        <v>65</v>
      </c>
      <c r="B69" s="110" t="s">
        <v>11</v>
      </c>
      <c r="C69" s="20" t="s">
        <v>100</v>
      </c>
      <c r="D69" s="39" t="s">
        <v>164</v>
      </c>
      <c r="E69" s="108">
        <v>1</v>
      </c>
      <c r="F69" s="39" t="s">
        <v>31</v>
      </c>
      <c r="G69" s="111">
        <v>560</v>
      </c>
    </row>
    <row r="70" s="92" customFormat="1" ht="19" customHeight="1" spans="1:7">
      <c r="A70" s="27">
        <f t="shared" si="6"/>
        <v>66</v>
      </c>
      <c r="B70" s="110" t="s">
        <v>11</v>
      </c>
      <c r="C70" s="20" t="s">
        <v>100</v>
      </c>
      <c r="D70" s="39" t="s">
        <v>165</v>
      </c>
      <c r="E70" s="108">
        <v>1</v>
      </c>
      <c r="F70" s="39" t="s">
        <v>31</v>
      </c>
      <c r="G70" s="111">
        <v>560</v>
      </c>
    </row>
    <row r="71" s="92" customFormat="1" ht="19" customHeight="1" spans="1:7">
      <c r="A71" s="27">
        <f t="shared" si="6"/>
        <v>67</v>
      </c>
      <c r="B71" s="110" t="s">
        <v>11</v>
      </c>
      <c r="C71" s="20" t="s">
        <v>100</v>
      </c>
      <c r="D71" s="39" t="s">
        <v>166</v>
      </c>
      <c r="E71" s="108">
        <v>1</v>
      </c>
      <c r="F71" s="39" t="s">
        <v>31</v>
      </c>
      <c r="G71" s="111">
        <v>510</v>
      </c>
    </row>
    <row r="72" s="92" customFormat="1" ht="19" customHeight="1" spans="1:7">
      <c r="A72" s="27">
        <f t="shared" si="6"/>
        <v>68</v>
      </c>
      <c r="B72" s="110" t="s">
        <v>11</v>
      </c>
      <c r="C72" s="20" t="s">
        <v>100</v>
      </c>
      <c r="D72" s="39" t="s">
        <v>167</v>
      </c>
      <c r="E72" s="108">
        <v>1</v>
      </c>
      <c r="F72" s="39" t="s">
        <v>31</v>
      </c>
      <c r="G72" s="111">
        <v>510</v>
      </c>
    </row>
    <row r="73" s="92" customFormat="1" ht="19" customHeight="1" spans="1:7">
      <c r="A73" s="27">
        <f t="shared" si="6"/>
        <v>69</v>
      </c>
      <c r="B73" s="110" t="s">
        <v>11</v>
      </c>
      <c r="C73" s="20" t="s">
        <v>100</v>
      </c>
      <c r="D73" s="39" t="s">
        <v>168</v>
      </c>
      <c r="E73" s="108">
        <v>1</v>
      </c>
      <c r="F73" s="39" t="s">
        <v>31</v>
      </c>
      <c r="G73" s="111">
        <v>670</v>
      </c>
    </row>
    <row r="74" s="92" customFormat="1" ht="19" customHeight="1" spans="1:7">
      <c r="A74" s="27">
        <f t="shared" si="6"/>
        <v>70</v>
      </c>
      <c r="B74" s="110" t="s">
        <v>11</v>
      </c>
      <c r="C74" s="20" t="s">
        <v>100</v>
      </c>
      <c r="D74" s="39" t="s">
        <v>169</v>
      </c>
      <c r="E74" s="108">
        <v>2</v>
      </c>
      <c r="F74" s="39" t="s">
        <v>31</v>
      </c>
      <c r="G74" s="111">
        <v>880</v>
      </c>
    </row>
    <row r="75" s="92" customFormat="1" ht="18" customHeight="1" spans="1:7">
      <c r="A75" s="27">
        <f t="shared" ref="A75:A84" si="7">ROW()-4</f>
        <v>71</v>
      </c>
      <c r="B75" s="112" t="s">
        <v>11</v>
      </c>
      <c r="C75" s="113" t="s">
        <v>100</v>
      </c>
      <c r="D75" s="39" t="s">
        <v>170</v>
      </c>
      <c r="E75" s="108">
        <v>1</v>
      </c>
      <c r="F75" s="39" t="s">
        <v>57</v>
      </c>
      <c r="G75" s="107">
        <v>450</v>
      </c>
    </row>
    <row r="76" s="92" customFormat="1" ht="18" customHeight="1" spans="1:7">
      <c r="A76" s="27">
        <f t="shared" si="7"/>
        <v>72</v>
      </c>
      <c r="B76" s="112" t="s">
        <v>11</v>
      </c>
      <c r="C76" s="113" t="s">
        <v>100</v>
      </c>
      <c r="D76" s="39" t="s">
        <v>171</v>
      </c>
      <c r="E76" s="108">
        <v>1</v>
      </c>
      <c r="F76" s="39" t="s">
        <v>57</v>
      </c>
      <c r="G76" s="107">
        <v>614</v>
      </c>
    </row>
    <row r="77" s="92" customFormat="1" ht="18" customHeight="1" spans="1:7">
      <c r="A77" s="27">
        <f t="shared" si="7"/>
        <v>73</v>
      </c>
      <c r="B77" s="112" t="s">
        <v>11</v>
      </c>
      <c r="C77" s="113" t="s">
        <v>100</v>
      </c>
      <c r="D77" s="39" t="s">
        <v>172</v>
      </c>
      <c r="E77" s="108">
        <v>2</v>
      </c>
      <c r="F77" s="39" t="s">
        <v>57</v>
      </c>
      <c r="G77" s="107">
        <v>1374</v>
      </c>
    </row>
    <row r="78" s="92" customFormat="1" ht="18" customHeight="1" spans="1:7">
      <c r="A78" s="27">
        <f t="shared" si="7"/>
        <v>74</v>
      </c>
      <c r="B78" s="112" t="s">
        <v>11</v>
      </c>
      <c r="C78" s="113" t="s">
        <v>100</v>
      </c>
      <c r="D78" s="39" t="s">
        <v>173</v>
      </c>
      <c r="E78" s="108">
        <v>1</v>
      </c>
      <c r="F78" s="39" t="s">
        <v>57</v>
      </c>
      <c r="G78" s="107">
        <v>594</v>
      </c>
    </row>
    <row r="79" s="92" customFormat="1" ht="18" customHeight="1" spans="1:7">
      <c r="A79" s="27">
        <f t="shared" si="7"/>
        <v>75</v>
      </c>
      <c r="B79" s="112" t="s">
        <v>11</v>
      </c>
      <c r="C79" s="113" t="s">
        <v>100</v>
      </c>
      <c r="D79" s="39" t="s">
        <v>174</v>
      </c>
      <c r="E79" s="108">
        <v>1</v>
      </c>
      <c r="F79" s="39" t="s">
        <v>57</v>
      </c>
      <c r="G79" s="107">
        <v>667</v>
      </c>
    </row>
    <row r="80" s="92" customFormat="1" ht="18" customHeight="1" spans="1:7">
      <c r="A80" s="27">
        <f t="shared" si="7"/>
        <v>76</v>
      </c>
      <c r="B80" s="112" t="s">
        <v>11</v>
      </c>
      <c r="C80" s="113" t="s">
        <v>100</v>
      </c>
      <c r="D80" s="39" t="s">
        <v>175</v>
      </c>
      <c r="E80" s="108">
        <v>2</v>
      </c>
      <c r="F80" s="39" t="s">
        <v>57</v>
      </c>
      <c r="G80" s="107">
        <v>1320</v>
      </c>
    </row>
    <row r="81" s="92" customFormat="1" ht="18" customHeight="1" spans="1:7">
      <c r="A81" s="27">
        <f t="shared" si="7"/>
        <v>77</v>
      </c>
      <c r="B81" s="112" t="s">
        <v>11</v>
      </c>
      <c r="C81" s="113" t="s">
        <v>100</v>
      </c>
      <c r="D81" s="39" t="s">
        <v>176</v>
      </c>
      <c r="E81" s="108">
        <v>2</v>
      </c>
      <c r="F81" s="39" t="s">
        <v>57</v>
      </c>
      <c r="G81" s="107">
        <v>880</v>
      </c>
    </row>
    <row r="82" s="92" customFormat="1" ht="18" customHeight="1" spans="1:7">
      <c r="A82" s="27">
        <f t="shared" si="7"/>
        <v>78</v>
      </c>
      <c r="B82" s="112" t="s">
        <v>11</v>
      </c>
      <c r="C82" s="113" t="s">
        <v>100</v>
      </c>
      <c r="D82" s="39" t="s">
        <v>177</v>
      </c>
      <c r="E82" s="108">
        <v>1</v>
      </c>
      <c r="F82" s="39" t="s">
        <v>57</v>
      </c>
      <c r="G82" s="107">
        <v>570</v>
      </c>
    </row>
    <row r="83" s="92" customFormat="1" ht="18" customHeight="1" spans="1:7">
      <c r="A83" s="27">
        <f t="shared" si="7"/>
        <v>79</v>
      </c>
      <c r="B83" s="112" t="s">
        <v>11</v>
      </c>
      <c r="C83" s="113" t="s">
        <v>100</v>
      </c>
      <c r="D83" s="114" t="s">
        <v>178</v>
      </c>
      <c r="E83" s="115">
        <v>3</v>
      </c>
      <c r="F83" s="114" t="s">
        <v>57</v>
      </c>
      <c r="G83" s="117">
        <v>1330</v>
      </c>
    </row>
    <row r="84" s="95" customFormat="1" ht="18" customHeight="1" spans="1:7">
      <c r="A84" s="27">
        <f t="shared" si="7"/>
        <v>80</v>
      </c>
      <c r="B84" s="112" t="s">
        <v>11</v>
      </c>
      <c r="C84" s="113" t="s">
        <v>100</v>
      </c>
      <c r="D84" s="39" t="s">
        <v>179</v>
      </c>
      <c r="E84" s="108">
        <v>2</v>
      </c>
      <c r="F84" s="39" t="s">
        <v>57</v>
      </c>
      <c r="G84" s="107">
        <v>1080</v>
      </c>
    </row>
    <row r="85" s="92" customFormat="1" ht="18" customHeight="1" spans="1:7">
      <c r="A85" s="27">
        <f t="shared" ref="A85:A94" si="8">ROW()-4</f>
        <v>81</v>
      </c>
      <c r="B85" s="112" t="s">
        <v>11</v>
      </c>
      <c r="C85" s="113" t="s">
        <v>100</v>
      </c>
      <c r="D85" s="39" t="s">
        <v>180</v>
      </c>
      <c r="E85" s="108">
        <v>2</v>
      </c>
      <c r="F85" s="39" t="s">
        <v>57</v>
      </c>
      <c r="G85" s="107">
        <v>852</v>
      </c>
    </row>
    <row r="86" s="92" customFormat="1" ht="18" customHeight="1" spans="1:7">
      <c r="A86" s="27">
        <f t="shared" si="8"/>
        <v>82</v>
      </c>
      <c r="B86" s="112" t="s">
        <v>11</v>
      </c>
      <c r="C86" s="113" t="s">
        <v>100</v>
      </c>
      <c r="D86" s="39" t="s">
        <v>181</v>
      </c>
      <c r="E86" s="108">
        <v>1</v>
      </c>
      <c r="F86" s="39" t="s">
        <v>57</v>
      </c>
      <c r="G86" s="107">
        <v>710</v>
      </c>
    </row>
    <row r="87" s="92" customFormat="1" ht="18" customHeight="1" spans="1:7">
      <c r="A87" s="27">
        <f t="shared" si="8"/>
        <v>83</v>
      </c>
      <c r="B87" s="110" t="s">
        <v>11</v>
      </c>
      <c r="C87" s="20" t="s">
        <v>100</v>
      </c>
      <c r="D87" s="39" t="s">
        <v>182</v>
      </c>
      <c r="E87" s="108">
        <v>1</v>
      </c>
      <c r="F87" s="39" t="s">
        <v>57</v>
      </c>
      <c r="G87" s="107">
        <v>710</v>
      </c>
    </row>
    <row r="88" s="92" customFormat="1" ht="18" customHeight="1" spans="1:7">
      <c r="A88" s="27">
        <f t="shared" si="8"/>
        <v>84</v>
      </c>
      <c r="B88" s="110" t="s">
        <v>11</v>
      </c>
      <c r="C88" s="20" t="s">
        <v>100</v>
      </c>
      <c r="D88" s="39" t="s">
        <v>183</v>
      </c>
      <c r="E88" s="108">
        <v>2</v>
      </c>
      <c r="F88" s="39" t="s">
        <v>57</v>
      </c>
      <c r="G88" s="107">
        <v>1080</v>
      </c>
    </row>
    <row r="89" s="94" customFormat="1" ht="18" customHeight="1" spans="1:7">
      <c r="A89" s="27">
        <f t="shared" si="8"/>
        <v>85</v>
      </c>
      <c r="B89" s="110" t="s">
        <v>11</v>
      </c>
      <c r="C89" s="20" t="s">
        <v>100</v>
      </c>
      <c r="D89" s="39" t="s">
        <v>184</v>
      </c>
      <c r="E89" s="108">
        <v>1</v>
      </c>
      <c r="F89" s="39" t="s">
        <v>57</v>
      </c>
      <c r="G89" s="107">
        <v>570</v>
      </c>
    </row>
    <row r="90" s="92" customFormat="1" ht="18" customHeight="1" spans="1:7">
      <c r="A90" s="27">
        <f t="shared" si="8"/>
        <v>86</v>
      </c>
      <c r="B90" s="110" t="s">
        <v>11</v>
      </c>
      <c r="C90" s="20" t="s">
        <v>100</v>
      </c>
      <c r="D90" s="39" t="s">
        <v>185</v>
      </c>
      <c r="E90" s="108">
        <v>1</v>
      </c>
      <c r="F90" s="39" t="s">
        <v>57</v>
      </c>
      <c r="G90" s="107">
        <v>710</v>
      </c>
    </row>
    <row r="91" s="92" customFormat="1" ht="18" customHeight="1" spans="1:7">
      <c r="A91" s="27">
        <f t="shared" si="8"/>
        <v>87</v>
      </c>
      <c r="B91" s="110" t="s">
        <v>11</v>
      </c>
      <c r="C91" s="20" t="s">
        <v>100</v>
      </c>
      <c r="D91" s="39" t="s">
        <v>186</v>
      </c>
      <c r="E91" s="108">
        <v>4</v>
      </c>
      <c r="F91" s="39" t="s">
        <v>57</v>
      </c>
      <c r="G91" s="107">
        <v>1780</v>
      </c>
    </row>
    <row r="92" s="92" customFormat="1" ht="18" customHeight="1" spans="1:7">
      <c r="A92" s="27">
        <f t="shared" si="8"/>
        <v>88</v>
      </c>
      <c r="B92" s="112" t="s">
        <v>11</v>
      </c>
      <c r="C92" s="113" t="s">
        <v>100</v>
      </c>
      <c r="D92" s="39" t="s">
        <v>187</v>
      </c>
      <c r="E92" s="108">
        <v>1</v>
      </c>
      <c r="F92" s="39" t="s">
        <v>57</v>
      </c>
      <c r="G92" s="107">
        <v>650</v>
      </c>
    </row>
    <row r="93" s="92" customFormat="1" ht="18" customHeight="1" spans="1:7">
      <c r="A93" s="27">
        <f t="shared" si="8"/>
        <v>89</v>
      </c>
      <c r="B93" s="112" t="s">
        <v>11</v>
      </c>
      <c r="C93" s="113" t="s">
        <v>100</v>
      </c>
      <c r="D93" s="39" t="s">
        <v>188</v>
      </c>
      <c r="E93" s="108">
        <v>2</v>
      </c>
      <c r="F93" s="39" t="s">
        <v>57</v>
      </c>
      <c r="G93" s="107">
        <v>820</v>
      </c>
    </row>
    <row r="94" s="92" customFormat="1" ht="18" customHeight="1" spans="1:7">
      <c r="A94" s="27">
        <f t="shared" si="8"/>
        <v>90</v>
      </c>
      <c r="B94" s="112" t="s">
        <v>11</v>
      </c>
      <c r="C94" s="113" t="s">
        <v>100</v>
      </c>
      <c r="D94" s="39" t="s">
        <v>189</v>
      </c>
      <c r="E94" s="108">
        <v>1</v>
      </c>
      <c r="F94" s="39" t="s">
        <v>57</v>
      </c>
      <c r="G94" s="107">
        <v>470</v>
      </c>
    </row>
    <row r="95" s="92" customFormat="1" ht="18" customHeight="1" spans="1:7">
      <c r="A95" s="27">
        <f t="shared" ref="A95:A104" si="9">ROW()-4</f>
        <v>91</v>
      </c>
      <c r="B95" s="112" t="s">
        <v>11</v>
      </c>
      <c r="C95" s="113" t="s">
        <v>100</v>
      </c>
      <c r="D95" s="39" t="s">
        <v>190</v>
      </c>
      <c r="E95" s="108">
        <v>2</v>
      </c>
      <c r="F95" s="39" t="s">
        <v>57</v>
      </c>
      <c r="G95" s="107">
        <v>820</v>
      </c>
    </row>
    <row r="96" s="92" customFormat="1" ht="18" customHeight="1" spans="1:7">
      <c r="A96" s="27">
        <f t="shared" si="9"/>
        <v>92</v>
      </c>
      <c r="B96" s="112" t="s">
        <v>11</v>
      </c>
      <c r="C96" s="113" t="s">
        <v>100</v>
      </c>
      <c r="D96" s="39" t="s">
        <v>191</v>
      </c>
      <c r="E96" s="108">
        <v>2</v>
      </c>
      <c r="F96" s="39" t="s">
        <v>57</v>
      </c>
      <c r="G96" s="107">
        <v>940</v>
      </c>
    </row>
    <row r="97" s="92" customFormat="1" ht="18" customHeight="1" spans="1:7">
      <c r="A97" s="27">
        <f t="shared" si="9"/>
        <v>93</v>
      </c>
      <c r="B97" s="112" t="s">
        <v>11</v>
      </c>
      <c r="C97" s="113" t="s">
        <v>100</v>
      </c>
      <c r="D97" s="39" t="s">
        <v>192</v>
      </c>
      <c r="E97" s="108">
        <v>2</v>
      </c>
      <c r="F97" s="39" t="s">
        <v>57</v>
      </c>
      <c r="G97" s="107">
        <v>1080</v>
      </c>
    </row>
    <row r="98" s="92" customFormat="1" ht="18" customHeight="1" spans="1:7">
      <c r="A98" s="27">
        <f t="shared" si="9"/>
        <v>94</v>
      </c>
      <c r="B98" s="112" t="s">
        <v>11</v>
      </c>
      <c r="C98" s="113" t="s">
        <v>100</v>
      </c>
      <c r="D98" s="114" t="s">
        <v>193</v>
      </c>
      <c r="E98" s="115">
        <v>2</v>
      </c>
      <c r="F98" s="114" t="s">
        <v>57</v>
      </c>
      <c r="G98" s="117">
        <v>840</v>
      </c>
    </row>
    <row r="99" s="95" customFormat="1" ht="18" customHeight="1" spans="1:7">
      <c r="A99" s="27">
        <f t="shared" si="9"/>
        <v>95</v>
      </c>
      <c r="B99" s="112" t="s">
        <v>11</v>
      </c>
      <c r="C99" s="113" t="s">
        <v>100</v>
      </c>
      <c r="D99" s="39" t="s">
        <v>194</v>
      </c>
      <c r="E99" s="108">
        <v>1</v>
      </c>
      <c r="F99" s="39" t="s">
        <v>57</v>
      </c>
      <c r="G99" s="107">
        <v>510</v>
      </c>
    </row>
    <row r="100" s="92" customFormat="1" ht="18" customHeight="1" spans="1:7">
      <c r="A100" s="27">
        <f t="shared" si="9"/>
        <v>96</v>
      </c>
      <c r="B100" s="112" t="s">
        <v>11</v>
      </c>
      <c r="C100" s="113" t="s">
        <v>100</v>
      </c>
      <c r="D100" s="39" t="s">
        <v>195</v>
      </c>
      <c r="E100" s="108">
        <v>2</v>
      </c>
      <c r="F100" s="39" t="s">
        <v>57</v>
      </c>
      <c r="G100" s="107">
        <v>780</v>
      </c>
    </row>
    <row r="101" s="92" customFormat="1" ht="18" customHeight="1" spans="1:7">
      <c r="A101" s="27">
        <f t="shared" si="9"/>
        <v>97</v>
      </c>
      <c r="B101" s="112" t="s">
        <v>11</v>
      </c>
      <c r="C101" s="113" t="s">
        <v>100</v>
      </c>
      <c r="D101" s="39" t="s">
        <v>196</v>
      </c>
      <c r="E101" s="108">
        <v>1</v>
      </c>
      <c r="F101" s="39" t="s">
        <v>57</v>
      </c>
      <c r="G101" s="107">
        <v>510</v>
      </c>
    </row>
    <row r="102" s="92" customFormat="1" ht="18" customHeight="1" spans="1:7">
      <c r="A102" s="27">
        <f t="shared" si="9"/>
        <v>98</v>
      </c>
      <c r="B102" s="112" t="s">
        <v>11</v>
      </c>
      <c r="C102" s="113" t="s">
        <v>100</v>
      </c>
      <c r="D102" s="39" t="s">
        <v>197</v>
      </c>
      <c r="E102" s="108">
        <v>1</v>
      </c>
      <c r="F102" s="39" t="s">
        <v>57</v>
      </c>
      <c r="G102" s="107">
        <v>670</v>
      </c>
    </row>
    <row r="103" s="92" customFormat="1" ht="18" customHeight="1" spans="1:7">
      <c r="A103" s="27">
        <f t="shared" si="9"/>
        <v>99</v>
      </c>
      <c r="B103" s="112" t="s">
        <v>11</v>
      </c>
      <c r="C103" s="113" t="s">
        <v>100</v>
      </c>
      <c r="D103" s="39" t="s">
        <v>198</v>
      </c>
      <c r="E103" s="108">
        <v>2</v>
      </c>
      <c r="F103" s="39" t="s">
        <v>57</v>
      </c>
      <c r="G103" s="107">
        <v>780</v>
      </c>
    </row>
    <row r="104" s="92" customFormat="1" ht="18" customHeight="1" spans="1:7">
      <c r="A104" s="27">
        <f t="shared" si="9"/>
        <v>100</v>
      </c>
      <c r="B104" s="112" t="s">
        <v>11</v>
      </c>
      <c r="C104" s="113" t="s">
        <v>100</v>
      </c>
      <c r="D104" s="39" t="s">
        <v>199</v>
      </c>
      <c r="E104" s="108">
        <v>1</v>
      </c>
      <c r="F104" s="39" t="s">
        <v>57</v>
      </c>
      <c r="G104" s="107">
        <v>510</v>
      </c>
    </row>
    <row r="105" s="92" customFormat="1" ht="18" customHeight="1" spans="1:7">
      <c r="A105" s="27">
        <f t="shared" ref="A105:A114" si="10">ROW()-4</f>
        <v>101</v>
      </c>
      <c r="B105" s="112" t="s">
        <v>11</v>
      </c>
      <c r="C105" s="113" t="s">
        <v>100</v>
      </c>
      <c r="D105" s="39" t="s">
        <v>63</v>
      </c>
      <c r="E105" s="108">
        <v>1</v>
      </c>
      <c r="F105" s="39" t="s">
        <v>57</v>
      </c>
      <c r="G105" s="107">
        <v>510</v>
      </c>
    </row>
    <row r="106" s="92" customFormat="1" ht="18" customHeight="1" spans="1:7">
      <c r="A106" s="27">
        <f t="shared" si="10"/>
        <v>102</v>
      </c>
      <c r="B106" s="112" t="s">
        <v>11</v>
      </c>
      <c r="C106" s="113" t="s">
        <v>100</v>
      </c>
      <c r="D106" s="39" t="s">
        <v>200</v>
      </c>
      <c r="E106" s="108">
        <v>1</v>
      </c>
      <c r="F106" s="39" t="s">
        <v>57</v>
      </c>
      <c r="G106" s="107">
        <v>510</v>
      </c>
    </row>
    <row r="107" s="92" customFormat="1" ht="18" customHeight="1" spans="1:7">
      <c r="A107" s="27">
        <f t="shared" si="10"/>
        <v>103</v>
      </c>
      <c r="B107" s="112" t="s">
        <v>11</v>
      </c>
      <c r="C107" s="113" t="s">
        <v>100</v>
      </c>
      <c r="D107" s="39" t="s">
        <v>201</v>
      </c>
      <c r="E107" s="108">
        <v>4</v>
      </c>
      <c r="F107" s="39" t="s">
        <v>57</v>
      </c>
      <c r="G107" s="107">
        <v>1280</v>
      </c>
    </row>
    <row r="108" s="92" customFormat="1" ht="18" customHeight="1" spans="1:7">
      <c r="A108" s="27">
        <f t="shared" si="10"/>
        <v>104</v>
      </c>
      <c r="B108" s="112" t="s">
        <v>11</v>
      </c>
      <c r="C108" s="113" t="s">
        <v>100</v>
      </c>
      <c r="D108" s="39" t="s">
        <v>202</v>
      </c>
      <c r="E108" s="108">
        <v>1</v>
      </c>
      <c r="F108" s="39" t="s">
        <v>57</v>
      </c>
      <c r="G108" s="107">
        <v>410</v>
      </c>
    </row>
    <row r="109" s="92" customFormat="1" ht="18" customHeight="1" spans="1:7">
      <c r="A109" s="27">
        <f t="shared" si="10"/>
        <v>105</v>
      </c>
      <c r="B109" s="112" t="s">
        <v>11</v>
      </c>
      <c r="C109" s="113" t="s">
        <v>100</v>
      </c>
      <c r="D109" s="39" t="s">
        <v>203</v>
      </c>
      <c r="E109" s="108">
        <v>1</v>
      </c>
      <c r="F109" s="39" t="s">
        <v>57</v>
      </c>
      <c r="G109" s="107">
        <v>410</v>
      </c>
    </row>
    <row r="110" s="92" customFormat="1" ht="18" customHeight="1" spans="1:7">
      <c r="A110" s="27">
        <f t="shared" si="10"/>
        <v>106</v>
      </c>
      <c r="B110" s="112" t="s">
        <v>11</v>
      </c>
      <c r="C110" s="113" t="s">
        <v>100</v>
      </c>
      <c r="D110" s="39" t="s">
        <v>204</v>
      </c>
      <c r="E110" s="108">
        <v>1</v>
      </c>
      <c r="F110" s="39" t="s">
        <v>57</v>
      </c>
      <c r="G110" s="107">
        <v>450</v>
      </c>
    </row>
    <row r="111" s="92" customFormat="1" ht="18" customHeight="1" spans="1:7">
      <c r="A111" s="27">
        <f t="shared" si="10"/>
        <v>107</v>
      </c>
      <c r="B111" s="112" t="s">
        <v>11</v>
      </c>
      <c r="C111" s="113" t="s">
        <v>100</v>
      </c>
      <c r="D111" s="39" t="s">
        <v>205</v>
      </c>
      <c r="E111" s="108">
        <v>3</v>
      </c>
      <c r="F111" s="39" t="s">
        <v>57</v>
      </c>
      <c r="G111" s="107">
        <v>1929</v>
      </c>
    </row>
    <row r="112" s="92" customFormat="1" ht="18" customHeight="1" spans="1:7">
      <c r="A112" s="27">
        <f t="shared" si="10"/>
        <v>108</v>
      </c>
      <c r="B112" s="112" t="s">
        <v>11</v>
      </c>
      <c r="C112" s="113" t="s">
        <v>100</v>
      </c>
      <c r="D112" s="39" t="s">
        <v>206</v>
      </c>
      <c r="E112" s="108">
        <v>1</v>
      </c>
      <c r="F112" s="39" t="s">
        <v>57</v>
      </c>
      <c r="G112" s="107">
        <v>470</v>
      </c>
    </row>
    <row r="113" s="92" customFormat="1" ht="18" customHeight="1" spans="1:7">
      <c r="A113" s="27">
        <f t="shared" si="10"/>
        <v>109</v>
      </c>
      <c r="B113" s="112" t="s">
        <v>11</v>
      </c>
      <c r="C113" s="113" t="s">
        <v>100</v>
      </c>
      <c r="D113" s="39" t="s">
        <v>207</v>
      </c>
      <c r="E113" s="108">
        <v>1</v>
      </c>
      <c r="F113" s="39" t="s">
        <v>57</v>
      </c>
      <c r="G113" s="107">
        <v>470</v>
      </c>
    </row>
    <row r="114" s="92" customFormat="1" ht="18" customHeight="1" spans="1:7">
      <c r="A114" s="27">
        <f t="shared" si="10"/>
        <v>110</v>
      </c>
      <c r="B114" s="112" t="s">
        <v>11</v>
      </c>
      <c r="C114" s="113" t="s">
        <v>100</v>
      </c>
      <c r="D114" s="39" t="s">
        <v>208</v>
      </c>
      <c r="E114" s="108">
        <v>1</v>
      </c>
      <c r="F114" s="39" t="s">
        <v>57</v>
      </c>
      <c r="G114" s="107">
        <v>510</v>
      </c>
    </row>
    <row r="115" s="92" customFormat="1" ht="18" customHeight="1" spans="1:7">
      <c r="A115" s="27">
        <f t="shared" ref="A115:A124" si="11">ROW()-4</f>
        <v>111</v>
      </c>
      <c r="B115" s="112" t="s">
        <v>11</v>
      </c>
      <c r="C115" s="113" t="s">
        <v>100</v>
      </c>
      <c r="D115" s="39" t="s">
        <v>209</v>
      </c>
      <c r="E115" s="108">
        <v>3</v>
      </c>
      <c r="F115" s="39" t="s">
        <v>57</v>
      </c>
      <c r="G115" s="107">
        <v>1070</v>
      </c>
    </row>
    <row r="116" s="92" customFormat="1" ht="18" customHeight="1" spans="1:7">
      <c r="A116" s="27">
        <f t="shared" si="11"/>
        <v>112</v>
      </c>
      <c r="B116" s="112" t="s">
        <v>11</v>
      </c>
      <c r="C116" s="113" t="s">
        <v>100</v>
      </c>
      <c r="D116" s="39" t="s">
        <v>210</v>
      </c>
      <c r="E116" s="108">
        <v>1</v>
      </c>
      <c r="F116" s="39" t="s">
        <v>57</v>
      </c>
      <c r="G116" s="107">
        <v>570</v>
      </c>
    </row>
    <row r="117" s="92" customFormat="1" ht="18" customHeight="1" spans="1:7">
      <c r="A117" s="27">
        <f t="shared" si="11"/>
        <v>113</v>
      </c>
      <c r="B117" s="112" t="s">
        <v>11</v>
      </c>
      <c r="C117" s="113" t="s">
        <v>100</v>
      </c>
      <c r="D117" s="39" t="s">
        <v>211</v>
      </c>
      <c r="E117" s="108">
        <v>2</v>
      </c>
      <c r="F117" s="39" t="s">
        <v>57</v>
      </c>
      <c r="G117" s="107">
        <v>880</v>
      </c>
    </row>
    <row r="118" s="92" customFormat="1" ht="18" customHeight="1" spans="1:7">
      <c r="A118" s="27">
        <f t="shared" si="11"/>
        <v>114</v>
      </c>
      <c r="B118" s="112" t="s">
        <v>11</v>
      </c>
      <c r="C118" s="113" t="s">
        <v>100</v>
      </c>
      <c r="D118" s="39" t="s">
        <v>212</v>
      </c>
      <c r="E118" s="108">
        <v>1</v>
      </c>
      <c r="F118" s="39" t="s">
        <v>57</v>
      </c>
      <c r="G118" s="107">
        <v>670</v>
      </c>
    </row>
    <row r="119" s="92" customFormat="1" ht="18" customHeight="1" spans="1:7">
      <c r="A119" s="27">
        <f t="shared" si="11"/>
        <v>115</v>
      </c>
      <c r="B119" s="112" t="s">
        <v>11</v>
      </c>
      <c r="C119" s="113" t="s">
        <v>100</v>
      </c>
      <c r="D119" s="39" t="s">
        <v>213</v>
      </c>
      <c r="E119" s="108">
        <v>1</v>
      </c>
      <c r="F119" s="39" t="s">
        <v>57</v>
      </c>
      <c r="G119" s="107">
        <v>410</v>
      </c>
    </row>
    <row r="120" s="92" customFormat="1" ht="18" customHeight="1" spans="1:7">
      <c r="A120" s="27">
        <f t="shared" si="11"/>
        <v>116</v>
      </c>
      <c r="B120" s="112" t="s">
        <v>11</v>
      </c>
      <c r="C120" s="113" t="s">
        <v>100</v>
      </c>
      <c r="D120" s="39" t="s">
        <v>214</v>
      </c>
      <c r="E120" s="108">
        <v>1</v>
      </c>
      <c r="F120" s="39" t="s">
        <v>57</v>
      </c>
      <c r="G120" s="107">
        <v>670</v>
      </c>
    </row>
    <row r="121" s="92" customFormat="1" ht="18" customHeight="1" spans="1:7">
      <c r="A121" s="27">
        <f t="shared" si="11"/>
        <v>117</v>
      </c>
      <c r="B121" s="110" t="s">
        <v>11</v>
      </c>
      <c r="C121" s="20" t="s">
        <v>100</v>
      </c>
      <c r="D121" s="39" t="s">
        <v>215</v>
      </c>
      <c r="E121" s="108">
        <v>1</v>
      </c>
      <c r="F121" s="39" t="s">
        <v>57</v>
      </c>
      <c r="G121" s="107">
        <v>550</v>
      </c>
    </row>
    <row r="122" s="92" customFormat="1" ht="18" customHeight="1" spans="1:7">
      <c r="A122" s="27">
        <f t="shared" si="11"/>
        <v>118</v>
      </c>
      <c r="B122" s="110" t="s">
        <v>11</v>
      </c>
      <c r="C122" s="20" t="s">
        <v>100</v>
      </c>
      <c r="D122" s="39" t="s">
        <v>216</v>
      </c>
      <c r="E122" s="108">
        <v>1</v>
      </c>
      <c r="F122" s="39" t="s">
        <v>57</v>
      </c>
      <c r="G122" s="107">
        <v>670</v>
      </c>
    </row>
    <row r="123" s="92" customFormat="1" ht="18" customHeight="1" spans="1:7">
      <c r="A123" s="27">
        <f t="shared" si="11"/>
        <v>119</v>
      </c>
      <c r="B123" s="110" t="s">
        <v>11</v>
      </c>
      <c r="C123" s="20" t="s">
        <v>100</v>
      </c>
      <c r="D123" s="39" t="s">
        <v>217</v>
      </c>
      <c r="E123" s="108">
        <v>1</v>
      </c>
      <c r="F123" s="39" t="s">
        <v>57</v>
      </c>
      <c r="G123" s="107">
        <v>710</v>
      </c>
    </row>
    <row r="124" s="92" customFormat="1" ht="18" customHeight="1" spans="1:7">
      <c r="A124" s="27">
        <f t="shared" si="11"/>
        <v>120</v>
      </c>
      <c r="B124" s="110" t="s">
        <v>11</v>
      </c>
      <c r="C124" s="20" t="s">
        <v>100</v>
      </c>
      <c r="D124" s="39" t="s">
        <v>218</v>
      </c>
      <c r="E124" s="108">
        <v>1</v>
      </c>
      <c r="F124" s="39" t="s">
        <v>57</v>
      </c>
      <c r="G124" s="107">
        <v>520</v>
      </c>
    </row>
    <row r="125" s="94" customFormat="1" ht="18" customHeight="1" spans="1:7">
      <c r="A125" s="27">
        <f t="shared" ref="A125:A134" si="12">ROW()-4</f>
        <v>121</v>
      </c>
      <c r="B125" s="110" t="s">
        <v>11</v>
      </c>
      <c r="C125" s="20" t="s">
        <v>100</v>
      </c>
      <c r="D125" s="39" t="s">
        <v>219</v>
      </c>
      <c r="E125" s="108">
        <v>5</v>
      </c>
      <c r="F125" s="39" t="s">
        <v>86</v>
      </c>
      <c r="G125" s="107">
        <v>1790</v>
      </c>
    </row>
    <row r="126" s="92" customFormat="1" ht="20.1" customHeight="1" spans="1:7">
      <c r="A126" s="27">
        <f t="shared" si="12"/>
        <v>122</v>
      </c>
      <c r="B126" s="110" t="s">
        <v>11</v>
      </c>
      <c r="C126" s="20" t="s">
        <v>100</v>
      </c>
      <c r="D126" s="39" t="s">
        <v>220</v>
      </c>
      <c r="E126" s="108">
        <v>2</v>
      </c>
      <c r="F126" s="39" t="s">
        <v>86</v>
      </c>
      <c r="G126" s="107">
        <v>1270</v>
      </c>
    </row>
    <row r="127" s="92" customFormat="1" ht="20.1" customHeight="1" spans="1:7">
      <c r="A127" s="27">
        <f t="shared" si="12"/>
        <v>123</v>
      </c>
      <c r="B127" s="112" t="s">
        <v>11</v>
      </c>
      <c r="C127" s="113" t="s">
        <v>100</v>
      </c>
      <c r="D127" s="39" t="s">
        <v>221</v>
      </c>
      <c r="E127" s="108">
        <v>1</v>
      </c>
      <c r="F127" s="39" t="s">
        <v>86</v>
      </c>
      <c r="G127" s="107">
        <v>520</v>
      </c>
    </row>
    <row r="128" s="92" customFormat="1" ht="20.1" customHeight="1" spans="1:7">
      <c r="A128" s="27">
        <f t="shared" si="12"/>
        <v>124</v>
      </c>
      <c r="B128" s="112" t="s">
        <v>11</v>
      </c>
      <c r="C128" s="113" t="s">
        <v>100</v>
      </c>
      <c r="D128" s="39" t="s">
        <v>222</v>
      </c>
      <c r="E128" s="108">
        <v>1</v>
      </c>
      <c r="F128" s="39" t="s">
        <v>86</v>
      </c>
      <c r="G128" s="107">
        <v>410</v>
      </c>
    </row>
    <row r="129" s="92" customFormat="1" ht="20.1" customHeight="1" spans="1:7">
      <c r="A129" s="27">
        <f t="shared" si="12"/>
        <v>125</v>
      </c>
      <c r="B129" s="112" t="s">
        <v>11</v>
      </c>
      <c r="C129" s="113" t="s">
        <v>100</v>
      </c>
      <c r="D129" s="39" t="s">
        <v>223</v>
      </c>
      <c r="E129" s="108">
        <v>1</v>
      </c>
      <c r="F129" s="39" t="s">
        <v>86</v>
      </c>
      <c r="G129" s="107">
        <v>617</v>
      </c>
    </row>
    <row r="130" s="92" customFormat="1" ht="20.1" customHeight="1" spans="1:7">
      <c r="A130" s="27">
        <f t="shared" si="12"/>
        <v>126</v>
      </c>
      <c r="B130" s="112" t="s">
        <v>11</v>
      </c>
      <c r="C130" s="113" t="s">
        <v>100</v>
      </c>
      <c r="D130" s="39" t="s">
        <v>224</v>
      </c>
      <c r="E130" s="108">
        <v>2</v>
      </c>
      <c r="F130" s="39" t="s">
        <v>86</v>
      </c>
      <c r="G130" s="107">
        <v>1170</v>
      </c>
    </row>
    <row r="131" s="92" customFormat="1" ht="19.5" customHeight="1" spans="1:7">
      <c r="A131" s="27">
        <f t="shared" si="12"/>
        <v>127</v>
      </c>
      <c r="B131" s="112" t="s">
        <v>11</v>
      </c>
      <c r="C131" s="113" t="s">
        <v>100</v>
      </c>
      <c r="D131" s="39" t="s">
        <v>225</v>
      </c>
      <c r="E131" s="108">
        <v>4</v>
      </c>
      <c r="F131" s="39" t="s">
        <v>86</v>
      </c>
      <c r="G131" s="107">
        <v>2596</v>
      </c>
    </row>
    <row r="132" s="92" customFormat="1" ht="20.1" customHeight="1" spans="1:7">
      <c r="A132" s="27">
        <f t="shared" si="12"/>
        <v>128</v>
      </c>
      <c r="B132" s="112" t="s">
        <v>11</v>
      </c>
      <c r="C132" s="113" t="s">
        <v>100</v>
      </c>
      <c r="D132" s="39" t="s">
        <v>226</v>
      </c>
      <c r="E132" s="108">
        <v>4</v>
      </c>
      <c r="F132" s="39" t="s">
        <v>86</v>
      </c>
      <c r="G132" s="107">
        <v>2200</v>
      </c>
    </row>
    <row r="133" s="92" customFormat="1" ht="20.1" customHeight="1" spans="1:7">
      <c r="A133" s="27">
        <f t="shared" si="12"/>
        <v>129</v>
      </c>
      <c r="B133" s="112" t="s">
        <v>11</v>
      </c>
      <c r="C133" s="113" t="s">
        <v>100</v>
      </c>
      <c r="D133" s="39" t="s">
        <v>227</v>
      </c>
      <c r="E133" s="108">
        <v>1</v>
      </c>
      <c r="F133" s="39" t="s">
        <v>86</v>
      </c>
      <c r="G133" s="107">
        <v>710</v>
      </c>
    </row>
    <row r="134" s="92" customFormat="1" ht="20.1" customHeight="1" spans="1:7">
      <c r="A134" s="27">
        <f t="shared" si="12"/>
        <v>130</v>
      </c>
      <c r="B134" s="112" t="s">
        <v>11</v>
      </c>
      <c r="C134" s="113" t="s">
        <v>100</v>
      </c>
      <c r="D134" s="59" t="s">
        <v>228</v>
      </c>
      <c r="E134" s="59">
        <v>1</v>
      </c>
      <c r="F134" s="39" t="s">
        <v>86</v>
      </c>
      <c r="G134" s="111">
        <v>710</v>
      </c>
    </row>
    <row r="135" s="92" customFormat="1" ht="20.1" customHeight="1" spans="1:7">
      <c r="A135" s="27">
        <f t="shared" ref="A135:A148" si="13">ROW()-4</f>
        <v>131</v>
      </c>
      <c r="B135" s="112" t="s">
        <v>11</v>
      </c>
      <c r="C135" s="113" t="s">
        <v>100</v>
      </c>
      <c r="D135" s="59" t="s">
        <v>229</v>
      </c>
      <c r="E135" s="59">
        <v>2</v>
      </c>
      <c r="F135" s="39" t="s">
        <v>86</v>
      </c>
      <c r="G135" s="111">
        <v>1080</v>
      </c>
    </row>
    <row r="136" s="92" customFormat="1" ht="20.1" customHeight="1" spans="1:7">
      <c r="A136" s="27">
        <f t="shared" si="13"/>
        <v>132</v>
      </c>
      <c r="B136" s="112" t="s">
        <v>11</v>
      </c>
      <c r="C136" s="113" t="s">
        <v>100</v>
      </c>
      <c r="D136" s="59" t="s">
        <v>230</v>
      </c>
      <c r="E136" s="59">
        <v>2</v>
      </c>
      <c r="F136" s="39" t="s">
        <v>86</v>
      </c>
      <c r="G136" s="111">
        <v>1420</v>
      </c>
    </row>
    <row r="137" s="92" customFormat="1" ht="20.1" customHeight="1" spans="1:7">
      <c r="A137" s="27">
        <f t="shared" si="13"/>
        <v>133</v>
      </c>
      <c r="B137" s="112" t="s">
        <v>11</v>
      </c>
      <c r="C137" s="113" t="s">
        <v>100</v>
      </c>
      <c r="D137" s="59" t="s">
        <v>231</v>
      </c>
      <c r="E137" s="59">
        <v>1</v>
      </c>
      <c r="F137" s="39" t="s">
        <v>86</v>
      </c>
      <c r="G137" s="111">
        <v>550</v>
      </c>
    </row>
    <row r="138" s="92" customFormat="1" ht="20.1" customHeight="1" spans="1:7">
      <c r="A138" s="27">
        <f t="shared" si="13"/>
        <v>134</v>
      </c>
      <c r="B138" s="112" t="s">
        <v>11</v>
      </c>
      <c r="C138" s="113" t="s">
        <v>100</v>
      </c>
      <c r="D138" s="59" t="s">
        <v>232</v>
      </c>
      <c r="E138" s="59">
        <v>1</v>
      </c>
      <c r="F138" s="39" t="s">
        <v>86</v>
      </c>
      <c r="G138" s="111">
        <v>470</v>
      </c>
    </row>
    <row r="139" s="92" customFormat="1" ht="20.1" customHeight="1" spans="1:7">
      <c r="A139" s="27">
        <f t="shared" si="13"/>
        <v>135</v>
      </c>
      <c r="B139" s="112" t="s">
        <v>11</v>
      </c>
      <c r="C139" s="113" t="s">
        <v>100</v>
      </c>
      <c r="D139" s="59" t="s">
        <v>233</v>
      </c>
      <c r="E139" s="59">
        <v>2</v>
      </c>
      <c r="F139" s="39" t="s">
        <v>86</v>
      </c>
      <c r="G139" s="111">
        <v>630</v>
      </c>
    </row>
    <row r="140" s="92" customFormat="1" ht="20.1" customHeight="1" spans="1:7">
      <c r="A140" s="27">
        <f t="shared" si="13"/>
        <v>136</v>
      </c>
      <c r="B140" s="112" t="s">
        <v>11</v>
      </c>
      <c r="C140" s="113" t="s">
        <v>100</v>
      </c>
      <c r="D140" s="59" t="s">
        <v>234</v>
      </c>
      <c r="E140" s="59">
        <v>1</v>
      </c>
      <c r="F140" s="39" t="s">
        <v>86</v>
      </c>
      <c r="G140" s="111">
        <v>460</v>
      </c>
    </row>
    <row r="141" s="92" customFormat="1" ht="20.1" customHeight="1" spans="1:7">
      <c r="A141" s="27">
        <f t="shared" si="13"/>
        <v>137</v>
      </c>
      <c r="B141" s="112" t="s">
        <v>11</v>
      </c>
      <c r="C141" s="113" t="s">
        <v>100</v>
      </c>
      <c r="D141" s="59" t="s">
        <v>235</v>
      </c>
      <c r="E141" s="59">
        <v>2</v>
      </c>
      <c r="F141" s="39" t="s">
        <v>86</v>
      </c>
      <c r="G141" s="111">
        <v>880</v>
      </c>
    </row>
    <row r="142" s="92" customFormat="1" ht="20.1" customHeight="1" spans="1:7">
      <c r="A142" s="27">
        <f t="shared" si="13"/>
        <v>138</v>
      </c>
      <c r="B142" s="112" t="s">
        <v>11</v>
      </c>
      <c r="C142" s="113" t="s">
        <v>100</v>
      </c>
      <c r="D142" s="59" t="s">
        <v>236</v>
      </c>
      <c r="E142" s="59">
        <v>1</v>
      </c>
      <c r="F142" s="39" t="s">
        <v>86</v>
      </c>
      <c r="G142" s="111">
        <v>610</v>
      </c>
    </row>
    <row r="143" s="92" customFormat="1" ht="20.1" customHeight="1" spans="1:7">
      <c r="A143" s="27">
        <f t="shared" si="13"/>
        <v>139</v>
      </c>
      <c r="B143" s="112" t="s">
        <v>11</v>
      </c>
      <c r="C143" s="113" t="s">
        <v>100</v>
      </c>
      <c r="D143" s="118" t="s">
        <v>237</v>
      </c>
      <c r="E143" s="118">
        <v>1</v>
      </c>
      <c r="F143" s="119" t="s">
        <v>86</v>
      </c>
      <c r="G143" s="120">
        <v>510</v>
      </c>
    </row>
    <row r="144" s="94" customFormat="1" ht="20.1" customHeight="1" spans="1:7">
      <c r="A144" s="27">
        <f t="shared" si="13"/>
        <v>140</v>
      </c>
      <c r="B144" s="110" t="s">
        <v>11</v>
      </c>
      <c r="C144" s="20" t="s">
        <v>100</v>
      </c>
      <c r="D144" s="121" t="s">
        <v>238</v>
      </c>
      <c r="E144" s="121">
        <v>3</v>
      </c>
      <c r="F144" s="122" t="s">
        <v>86</v>
      </c>
      <c r="G144" s="123">
        <v>930</v>
      </c>
    </row>
    <row r="145" s="92" customFormat="1" ht="18" customHeight="1" spans="1:7">
      <c r="A145" s="27">
        <f t="shared" si="13"/>
        <v>141</v>
      </c>
      <c r="B145" s="110" t="s">
        <v>11</v>
      </c>
      <c r="C145" s="20" t="s">
        <v>100</v>
      </c>
      <c r="D145" s="124" t="s">
        <v>239</v>
      </c>
      <c r="E145" s="124">
        <v>1</v>
      </c>
      <c r="F145" s="125" t="s">
        <v>86</v>
      </c>
      <c r="G145" s="126">
        <v>470</v>
      </c>
    </row>
    <row r="146" s="92" customFormat="1" ht="18" customHeight="1" spans="1:7">
      <c r="A146" s="27">
        <f t="shared" si="13"/>
        <v>142</v>
      </c>
      <c r="B146" s="110" t="s">
        <v>11</v>
      </c>
      <c r="C146" s="20" t="s">
        <v>100</v>
      </c>
      <c r="D146" s="121" t="s">
        <v>240</v>
      </c>
      <c r="E146" s="121">
        <v>1</v>
      </c>
      <c r="F146" s="122" t="s">
        <v>86</v>
      </c>
      <c r="G146" s="123">
        <v>610</v>
      </c>
    </row>
    <row r="147" s="92" customFormat="1" ht="18" customHeight="1" spans="1:7">
      <c r="A147" s="27">
        <f t="shared" si="13"/>
        <v>143</v>
      </c>
      <c r="B147" s="110" t="s">
        <v>11</v>
      </c>
      <c r="C147" s="65" t="s">
        <v>100</v>
      </c>
      <c r="D147" s="121" t="s">
        <v>241</v>
      </c>
      <c r="E147" s="121">
        <v>1</v>
      </c>
      <c r="F147" s="122" t="s">
        <v>86</v>
      </c>
      <c r="G147" s="123">
        <v>470</v>
      </c>
    </row>
    <row r="148" s="92" customFormat="1" ht="18" customHeight="1" spans="1:7">
      <c r="A148" s="27">
        <f t="shared" si="13"/>
        <v>144</v>
      </c>
      <c r="B148" s="20" t="s">
        <v>11</v>
      </c>
      <c r="C148" s="20" t="s">
        <v>100</v>
      </c>
      <c r="D148" s="121" t="s">
        <v>242</v>
      </c>
      <c r="E148" s="121">
        <v>1</v>
      </c>
      <c r="F148" s="122" t="s">
        <v>86</v>
      </c>
      <c r="G148" s="123">
        <v>670</v>
      </c>
    </row>
  </sheetData>
  <mergeCells count="2">
    <mergeCell ref="A1:G1"/>
    <mergeCell ref="B2:F2"/>
  </mergeCells>
  <conditionalFormatting sqref="D56">
    <cfRule type="duplicateValues" dxfId="0" priority="1"/>
  </conditionalFormatting>
  <conditionalFormatting sqref="D73:D74">
    <cfRule type="duplicateValues" dxfId="0" priority="2"/>
  </conditionalFormatting>
  <conditionalFormatting sqref="D1 D3 D149:D65534">
    <cfRule type="duplicateValues" dxfId="0" priority="6"/>
  </conditionalFormatting>
  <conditionalFormatting sqref="D5:D55 D57:D72 D75:D148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H5" sqref="H5"/>
    </sheetView>
  </sheetViews>
  <sheetFormatPr defaultColWidth="8" defaultRowHeight="18" customHeight="1"/>
  <cols>
    <col min="1" max="2" width="10" style="1" customWidth="1"/>
    <col min="3" max="6" width="10" style="46" customWidth="1"/>
    <col min="7" max="7" width="10" style="51" customWidth="1"/>
    <col min="8" max="8" width="10" style="46" customWidth="1"/>
    <col min="9" max="9" width="6.125" style="69" hidden="1" customWidth="1"/>
    <col min="10" max="10" width="5.625" style="69" hidden="1" customWidth="1"/>
    <col min="11" max="11" width="6.875" style="46" hidden="1" customWidth="1"/>
    <col min="12" max="12" width="7.875" style="46" hidden="1" customWidth="1"/>
    <col min="13" max="244" width="7.875" style="46"/>
    <col min="245" max="16384" width="8" style="46"/>
  </cols>
  <sheetData>
    <row r="1" s="46" customFormat="1" ht="29.25" customHeight="1" spans="1:10">
      <c r="A1" s="52" t="s">
        <v>243</v>
      </c>
      <c r="B1" s="52"/>
      <c r="C1" s="52"/>
      <c r="D1" s="52"/>
      <c r="E1" s="52"/>
      <c r="F1" s="52"/>
      <c r="G1" s="52"/>
      <c r="H1" s="52"/>
      <c r="I1" s="69"/>
      <c r="J1" s="69"/>
    </row>
    <row r="2" s="47" customFormat="1" ht="17.25" customHeight="1" spans="1:10">
      <c r="A2" s="53" t="s">
        <v>1</v>
      </c>
      <c r="B2" s="53"/>
      <c r="F2" s="54"/>
      <c r="G2" s="54" t="s">
        <v>2</v>
      </c>
      <c r="H2" s="54"/>
      <c r="I2" s="82"/>
      <c r="J2" s="82"/>
    </row>
    <row r="3" s="48" customFormat="1" ht="32.25" customHeight="1" spans="1:12">
      <c r="A3" s="20" t="s">
        <v>3</v>
      </c>
      <c r="B3" s="20" t="s">
        <v>4</v>
      </c>
      <c r="C3" s="20" t="s">
        <v>5</v>
      </c>
      <c r="D3" s="20" t="s">
        <v>244</v>
      </c>
      <c r="E3" s="20" t="s">
        <v>7</v>
      </c>
      <c r="F3" s="20" t="s">
        <v>8</v>
      </c>
      <c r="G3" s="55" t="s">
        <v>9</v>
      </c>
      <c r="H3" s="65" t="s">
        <v>245</v>
      </c>
      <c r="I3" s="83" t="s">
        <v>246</v>
      </c>
      <c r="J3" s="84"/>
      <c r="K3" s="48" t="s">
        <v>247</v>
      </c>
      <c r="L3" s="48" t="s">
        <v>248</v>
      </c>
    </row>
    <row r="4" s="49" customFormat="1" ht="32.25" customHeight="1" spans="1:12">
      <c r="A4" s="28"/>
      <c r="B4" s="28" t="s">
        <v>10</v>
      </c>
      <c r="C4" s="28"/>
      <c r="D4" s="15">
        <f>SUBTOTAL(3,D5:D80)</f>
        <v>26</v>
      </c>
      <c r="E4" s="28" t="s">
        <v>249</v>
      </c>
      <c r="F4" s="28"/>
      <c r="G4" s="16">
        <f>SUBTOTAL(9,G5:G44)</f>
        <v>25350</v>
      </c>
      <c r="H4" s="56"/>
      <c r="I4" s="56"/>
      <c r="J4" s="56"/>
      <c r="K4" s="56"/>
      <c r="L4" s="56"/>
    </row>
    <row r="5" s="48" customFormat="1" ht="20.1" customHeight="1" spans="1:10">
      <c r="A5" s="27">
        <v>1</v>
      </c>
      <c r="B5" s="70" t="s">
        <v>11</v>
      </c>
      <c r="C5" s="63" t="s">
        <v>250</v>
      </c>
      <c r="D5" s="71" t="s">
        <v>251</v>
      </c>
      <c r="E5" s="72">
        <v>1</v>
      </c>
      <c r="F5" s="73" t="s">
        <v>75</v>
      </c>
      <c r="G5" s="74">
        <v>975</v>
      </c>
      <c r="H5" s="75"/>
      <c r="I5" s="85" t="e">
        <f ca="1">DATEDIF(TEXT(MID(#REF!,7,8),"#-00-00"),TODAY(),"Y")</f>
        <v>#REF!</v>
      </c>
      <c r="J5" s="84"/>
    </row>
    <row r="6" s="48" customFormat="1" ht="20.1" customHeight="1" spans="1:10">
      <c r="A6" s="27">
        <v>2</v>
      </c>
      <c r="B6" s="76" t="s">
        <v>11</v>
      </c>
      <c r="C6" s="63" t="s">
        <v>250</v>
      </c>
      <c r="D6" s="71" t="s">
        <v>252</v>
      </c>
      <c r="E6" s="77">
        <v>1</v>
      </c>
      <c r="F6" s="73" t="s">
        <v>75</v>
      </c>
      <c r="G6" s="74">
        <v>975</v>
      </c>
      <c r="H6" s="40"/>
      <c r="I6" s="85" t="e">
        <f ca="1">DATEDIF(TEXT(MID(#REF!,7,8),"#-00-00"),TODAY(),"Y")</f>
        <v>#REF!</v>
      </c>
      <c r="J6" s="84"/>
    </row>
    <row r="7" s="48" customFormat="1" ht="20.1" customHeight="1" spans="1:10">
      <c r="A7" s="27">
        <v>3</v>
      </c>
      <c r="B7" s="76" t="s">
        <v>11</v>
      </c>
      <c r="C7" s="63" t="s">
        <v>250</v>
      </c>
      <c r="D7" s="71" t="s">
        <v>253</v>
      </c>
      <c r="E7" s="77">
        <v>1</v>
      </c>
      <c r="F7" s="73" t="s">
        <v>75</v>
      </c>
      <c r="G7" s="74">
        <v>975</v>
      </c>
      <c r="H7" s="40"/>
      <c r="I7" s="85" t="e">
        <f ca="1">DATEDIF(TEXT(MID(#REF!,7,8),"#-00-00"),TODAY(),"Y")</f>
        <v>#REF!</v>
      </c>
      <c r="J7" s="84"/>
    </row>
    <row r="8" s="48" customFormat="1" ht="20.1" customHeight="1" spans="1:10">
      <c r="A8" s="27">
        <v>4</v>
      </c>
      <c r="B8" s="76" t="s">
        <v>11</v>
      </c>
      <c r="C8" s="63" t="s">
        <v>250</v>
      </c>
      <c r="D8" s="71" t="s">
        <v>254</v>
      </c>
      <c r="E8" s="77">
        <v>1</v>
      </c>
      <c r="F8" s="73" t="s">
        <v>75</v>
      </c>
      <c r="G8" s="74">
        <v>975</v>
      </c>
      <c r="H8" s="40"/>
      <c r="I8" s="85" t="e">
        <f ca="1">DATEDIF(TEXT(MID(#REF!,7,8),"#-00-00"),TODAY(),"Y")</f>
        <v>#REF!</v>
      </c>
      <c r="J8" s="84"/>
    </row>
    <row r="9" s="48" customFormat="1" ht="20.1" customHeight="1" spans="1:10">
      <c r="A9" s="27">
        <v>5</v>
      </c>
      <c r="B9" s="76" t="s">
        <v>11</v>
      </c>
      <c r="C9" s="63" t="s">
        <v>250</v>
      </c>
      <c r="D9" s="71" t="s">
        <v>255</v>
      </c>
      <c r="E9" s="77">
        <v>1</v>
      </c>
      <c r="F9" s="73" t="s">
        <v>75</v>
      </c>
      <c r="G9" s="74">
        <v>975</v>
      </c>
      <c r="H9" s="40"/>
      <c r="I9" s="85" t="e">
        <f ca="1">DATEDIF(TEXT(MID(#REF!,7,8),"#-00-00"),TODAY(),"Y")</f>
        <v>#REF!</v>
      </c>
      <c r="J9" s="84"/>
    </row>
    <row r="10" s="48" customFormat="1" ht="20.1" customHeight="1" spans="1:10">
      <c r="A10" s="27">
        <v>6</v>
      </c>
      <c r="B10" s="76" t="s">
        <v>11</v>
      </c>
      <c r="C10" s="63" t="s">
        <v>250</v>
      </c>
      <c r="D10" s="71" t="s">
        <v>256</v>
      </c>
      <c r="E10" s="77">
        <v>1</v>
      </c>
      <c r="F10" s="73" t="s">
        <v>75</v>
      </c>
      <c r="G10" s="74">
        <v>975</v>
      </c>
      <c r="H10" s="40"/>
      <c r="I10" s="85" t="e">
        <f ca="1">DATEDIF(TEXT(MID(#REF!,7,8),"#-00-00"),TODAY(),"Y")</f>
        <v>#REF!</v>
      </c>
      <c r="J10" s="84"/>
    </row>
    <row r="11" s="48" customFormat="1" ht="20.1" customHeight="1" spans="1:10">
      <c r="A11" s="27">
        <v>7</v>
      </c>
      <c r="B11" s="76" t="s">
        <v>11</v>
      </c>
      <c r="C11" s="63" t="s">
        <v>250</v>
      </c>
      <c r="D11" s="71" t="s">
        <v>257</v>
      </c>
      <c r="E11" s="77">
        <v>1</v>
      </c>
      <c r="F11" s="73" t="s">
        <v>75</v>
      </c>
      <c r="G11" s="74">
        <v>975</v>
      </c>
      <c r="H11" s="40"/>
      <c r="I11" s="85" t="e">
        <f ca="1">DATEDIF(TEXT(MID(#REF!,7,8),"#-00-00"),TODAY(),"Y")</f>
        <v>#REF!</v>
      </c>
      <c r="J11" s="84"/>
    </row>
    <row r="12" s="48" customFormat="1" ht="20.1" customHeight="1" spans="1:10">
      <c r="A12" s="27">
        <v>8</v>
      </c>
      <c r="B12" s="70" t="s">
        <v>11</v>
      </c>
      <c r="C12" s="63" t="s">
        <v>250</v>
      </c>
      <c r="D12" s="71" t="s">
        <v>258</v>
      </c>
      <c r="E12" s="72">
        <v>1</v>
      </c>
      <c r="F12" s="73" t="s">
        <v>75</v>
      </c>
      <c r="G12" s="74">
        <v>975</v>
      </c>
      <c r="H12" s="40"/>
      <c r="I12" s="85" t="e">
        <f ca="1">DATEDIF(TEXT(MID(#REF!,7,8),"#-00-00"),TODAY(),"Y")</f>
        <v>#REF!</v>
      </c>
      <c r="J12" s="84"/>
    </row>
    <row r="13" s="48" customFormat="1" ht="20.1" customHeight="1" spans="1:10">
      <c r="A13" s="27">
        <v>9</v>
      </c>
      <c r="B13" s="70" t="s">
        <v>11</v>
      </c>
      <c r="C13" s="63" t="s">
        <v>250</v>
      </c>
      <c r="D13" s="71" t="s">
        <v>259</v>
      </c>
      <c r="E13" s="72">
        <v>1</v>
      </c>
      <c r="F13" s="73" t="s">
        <v>75</v>
      </c>
      <c r="G13" s="74">
        <v>975</v>
      </c>
      <c r="H13" s="40"/>
      <c r="I13" s="85" t="e">
        <f ca="1">DATEDIF(TEXT(MID(#REF!,7,8),"#-00-00"),TODAY(),"Y")</f>
        <v>#REF!</v>
      </c>
      <c r="J13" s="84"/>
    </row>
    <row r="14" s="48" customFormat="1" ht="20.1" customHeight="1" spans="1:10">
      <c r="A14" s="27">
        <v>10</v>
      </c>
      <c r="B14" s="76" t="s">
        <v>11</v>
      </c>
      <c r="C14" s="63" t="s">
        <v>250</v>
      </c>
      <c r="D14" s="71" t="s">
        <v>260</v>
      </c>
      <c r="E14" s="77">
        <v>1</v>
      </c>
      <c r="F14" s="73" t="s">
        <v>75</v>
      </c>
      <c r="G14" s="74">
        <v>975</v>
      </c>
      <c r="H14" s="40"/>
      <c r="I14" s="85" t="e">
        <f ca="1">DATEDIF(TEXT(MID(#REF!,7,8),"#-00-00"),TODAY(),"Y")</f>
        <v>#REF!</v>
      </c>
      <c r="J14" s="84"/>
    </row>
    <row r="15" s="48" customFormat="1" ht="20.1" customHeight="1" spans="1:10">
      <c r="A15" s="27">
        <v>11</v>
      </c>
      <c r="B15" s="76" t="s">
        <v>11</v>
      </c>
      <c r="C15" s="63" t="s">
        <v>250</v>
      </c>
      <c r="D15" s="71" t="s">
        <v>261</v>
      </c>
      <c r="E15" s="77">
        <v>1</v>
      </c>
      <c r="F15" s="73" t="s">
        <v>75</v>
      </c>
      <c r="G15" s="74">
        <v>975</v>
      </c>
      <c r="H15" s="40"/>
      <c r="I15" s="85" t="e">
        <f ca="1">DATEDIF(TEXT(MID(#REF!,7,8),"#-00-00"),TODAY(),"Y")</f>
        <v>#REF!</v>
      </c>
      <c r="J15" s="84"/>
    </row>
    <row r="16" s="48" customFormat="1" ht="20.1" customHeight="1" spans="1:10">
      <c r="A16" s="27">
        <v>12</v>
      </c>
      <c r="B16" s="76" t="s">
        <v>11</v>
      </c>
      <c r="C16" s="63" t="s">
        <v>250</v>
      </c>
      <c r="D16" s="78" t="s">
        <v>262</v>
      </c>
      <c r="E16" s="79">
        <v>1</v>
      </c>
      <c r="F16" s="73" t="s">
        <v>75</v>
      </c>
      <c r="G16" s="74">
        <v>975</v>
      </c>
      <c r="H16" s="40"/>
      <c r="I16" s="85" t="e">
        <f ca="1">DATEDIF(TEXT(MID(#REF!,7,8),"#-00-00"),TODAY(),"Y")</f>
        <v>#REF!</v>
      </c>
      <c r="J16" s="84"/>
    </row>
    <row r="17" s="48" customFormat="1" ht="20.1" customHeight="1" spans="1:10">
      <c r="A17" s="27">
        <v>13</v>
      </c>
      <c r="B17" s="76" t="s">
        <v>11</v>
      </c>
      <c r="C17" s="63" t="s">
        <v>250</v>
      </c>
      <c r="D17" s="78" t="s">
        <v>263</v>
      </c>
      <c r="E17" s="79">
        <v>1</v>
      </c>
      <c r="F17" s="73" t="s">
        <v>75</v>
      </c>
      <c r="G17" s="74">
        <v>975</v>
      </c>
      <c r="H17" s="40"/>
      <c r="I17" s="85" t="e">
        <f ca="1">DATEDIF(TEXT(MID(#REF!,7,8),"#-00-00"),TODAY(),"Y")</f>
        <v>#REF!</v>
      </c>
      <c r="J17" s="84"/>
    </row>
    <row r="18" s="48" customFormat="1" ht="20.1" customHeight="1" spans="1:10">
      <c r="A18" s="27">
        <v>14</v>
      </c>
      <c r="B18" s="76" t="s">
        <v>11</v>
      </c>
      <c r="C18" s="63" t="s">
        <v>250</v>
      </c>
      <c r="D18" s="78" t="s">
        <v>264</v>
      </c>
      <c r="E18" s="80">
        <v>1</v>
      </c>
      <c r="F18" s="73" t="s">
        <v>75</v>
      </c>
      <c r="G18" s="74">
        <v>975</v>
      </c>
      <c r="H18" s="40"/>
      <c r="I18" s="85" t="e">
        <f ca="1">DATEDIF(TEXT(MID(#REF!,7,8),"#-00-00"),TODAY(),"Y")</f>
        <v>#REF!</v>
      </c>
      <c r="J18" s="84"/>
    </row>
    <row r="19" s="48" customFormat="1" ht="20.1" customHeight="1" spans="1:10">
      <c r="A19" s="27">
        <v>15</v>
      </c>
      <c r="B19" s="70" t="s">
        <v>11</v>
      </c>
      <c r="C19" s="63" t="s">
        <v>250</v>
      </c>
      <c r="D19" s="78" t="s">
        <v>265</v>
      </c>
      <c r="E19" s="79">
        <v>1</v>
      </c>
      <c r="F19" s="73" t="s">
        <v>75</v>
      </c>
      <c r="G19" s="74">
        <v>975</v>
      </c>
      <c r="H19" s="40"/>
      <c r="I19" s="85" t="e">
        <f ca="1">DATEDIF(TEXT(MID(#REF!,7,8),"#-00-00"),TODAY(),"Y")</f>
        <v>#REF!</v>
      </c>
      <c r="J19" s="84"/>
    </row>
    <row r="20" s="48" customFormat="1" ht="20.1" customHeight="1" spans="1:10">
      <c r="A20" s="27">
        <v>16</v>
      </c>
      <c r="B20" s="76" t="s">
        <v>11</v>
      </c>
      <c r="C20" s="63" t="s">
        <v>250</v>
      </c>
      <c r="D20" s="78" t="s">
        <v>266</v>
      </c>
      <c r="E20" s="79">
        <v>1</v>
      </c>
      <c r="F20" s="73" t="s">
        <v>75</v>
      </c>
      <c r="G20" s="74">
        <v>975</v>
      </c>
      <c r="H20" s="40"/>
      <c r="I20" s="85" t="e">
        <f ca="1">DATEDIF(TEXT(MID(#REF!,7,8),"#-00-00"),TODAY(),"Y")</f>
        <v>#REF!</v>
      </c>
      <c r="J20" s="84"/>
    </row>
    <row r="21" s="48" customFormat="1" ht="20.1" customHeight="1" spans="1:10">
      <c r="A21" s="27">
        <v>17</v>
      </c>
      <c r="B21" s="76" t="s">
        <v>11</v>
      </c>
      <c r="C21" s="63" t="s">
        <v>250</v>
      </c>
      <c r="D21" s="78" t="s">
        <v>267</v>
      </c>
      <c r="E21" s="79">
        <v>1</v>
      </c>
      <c r="F21" s="73" t="s">
        <v>75</v>
      </c>
      <c r="G21" s="74">
        <v>975</v>
      </c>
      <c r="H21" s="40"/>
      <c r="I21" s="85" t="e">
        <f ca="1">DATEDIF(TEXT(MID(#REF!,7,8),"#-00-00"),TODAY(),"Y")</f>
        <v>#REF!</v>
      </c>
      <c r="J21" s="84"/>
    </row>
    <row r="22" s="48" customFormat="1" ht="20.1" customHeight="1" spans="1:10">
      <c r="A22" s="27">
        <v>18</v>
      </c>
      <c r="B22" s="76" t="s">
        <v>11</v>
      </c>
      <c r="C22" s="63" t="s">
        <v>250</v>
      </c>
      <c r="D22" s="78" t="s">
        <v>268</v>
      </c>
      <c r="E22" s="79">
        <v>1</v>
      </c>
      <c r="F22" s="73" t="s">
        <v>75</v>
      </c>
      <c r="G22" s="74">
        <v>975</v>
      </c>
      <c r="H22" s="40"/>
      <c r="I22" s="85" t="e">
        <f ca="1">DATEDIF(TEXT(MID(#REF!,7,8),"#-00-00"),TODAY(),"Y")</f>
        <v>#REF!</v>
      </c>
      <c r="J22" s="84"/>
    </row>
    <row r="23" s="48" customFormat="1" ht="20.1" customHeight="1" spans="1:10">
      <c r="A23" s="27">
        <v>19</v>
      </c>
      <c r="B23" s="76" t="s">
        <v>11</v>
      </c>
      <c r="C23" s="63" t="s">
        <v>250</v>
      </c>
      <c r="D23" s="78" t="s">
        <v>269</v>
      </c>
      <c r="E23" s="79">
        <v>1</v>
      </c>
      <c r="F23" s="73" t="s">
        <v>75</v>
      </c>
      <c r="G23" s="74">
        <v>975</v>
      </c>
      <c r="H23" s="40"/>
      <c r="I23" s="85" t="e">
        <f ca="1">DATEDIF(TEXT(MID(#REF!,7,8),"#-00-00"),TODAY(),"Y")</f>
        <v>#REF!</v>
      </c>
      <c r="J23" s="84"/>
    </row>
    <row r="24" s="48" customFormat="1" ht="20.1" customHeight="1" spans="1:10">
      <c r="A24" s="27">
        <v>20</v>
      </c>
      <c r="B24" s="76" t="s">
        <v>11</v>
      </c>
      <c r="C24" s="63" t="s">
        <v>250</v>
      </c>
      <c r="D24" s="78" t="s">
        <v>270</v>
      </c>
      <c r="E24" s="79">
        <v>1</v>
      </c>
      <c r="F24" s="73" t="s">
        <v>75</v>
      </c>
      <c r="G24" s="74">
        <v>975</v>
      </c>
      <c r="H24" s="40"/>
      <c r="I24" s="85" t="e">
        <f ca="1">DATEDIF(TEXT(MID(#REF!,7,8),"#-00-00"),TODAY(),"Y")</f>
        <v>#REF!</v>
      </c>
      <c r="J24" s="84"/>
    </row>
    <row r="25" s="48" customFormat="1" ht="20.1" customHeight="1" spans="1:13">
      <c r="A25" s="27">
        <v>21</v>
      </c>
      <c r="B25" s="76" t="s">
        <v>11</v>
      </c>
      <c r="C25" s="63" t="s">
        <v>250</v>
      </c>
      <c r="D25" s="20" t="s">
        <v>271</v>
      </c>
      <c r="E25" s="39">
        <v>1</v>
      </c>
      <c r="F25" s="73" t="s">
        <v>75</v>
      </c>
      <c r="G25" s="74">
        <v>975</v>
      </c>
      <c r="H25" s="40"/>
      <c r="I25" s="85" t="e">
        <f ca="1">DATEDIF(TEXT(MID(#REF!,7,8),"#-00-00"),TODAY(),"Y")</f>
        <v>#REF!</v>
      </c>
      <c r="J25" s="84"/>
      <c r="K25" s="48"/>
      <c r="M25" s="86"/>
    </row>
    <row r="26" s="48" customFormat="1" ht="20.1" customHeight="1" spans="1:12">
      <c r="A26" s="27">
        <v>22</v>
      </c>
      <c r="B26" s="76" t="s">
        <v>11</v>
      </c>
      <c r="C26" s="63" t="s">
        <v>250</v>
      </c>
      <c r="D26" s="20" t="s">
        <v>272</v>
      </c>
      <c r="E26" s="39">
        <v>1</v>
      </c>
      <c r="F26" s="73" t="s">
        <v>75</v>
      </c>
      <c r="G26" s="74">
        <v>975</v>
      </c>
      <c r="H26" s="40"/>
      <c r="I26" s="85" t="e">
        <f ca="1">DATEDIF(TEXT(MID(#REF!,7,8),"#-00-00"),TODAY(),"Y")</f>
        <v>#REF!</v>
      </c>
      <c r="J26" s="84"/>
      <c r="K26" s="48"/>
      <c r="L26" s="48">
        <v>19</v>
      </c>
    </row>
    <row r="27" s="48" customFormat="1" ht="20.1" customHeight="1" spans="1:10">
      <c r="A27" s="27">
        <v>23</v>
      </c>
      <c r="B27" s="76" t="s">
        <v>11</v>
      </c>
      <c r="C27" s="63" t="s">
        <v>250</v>
      </c>
      <c r="D27" s="62" t="s">
        <v>273</v>
      </c>
      <c r="E27" s="81">
        <v>1</v>
      </c>
      <c r="F27" s="65" t="s">
        <v>75</v>
      </c>
      <c r="G27" s="74">
        <v>975</v>
      </c>
      <c r="H27" s="40"/>
      <c r="I27" s="85" t="e">
        <f ca="1">DATEDIF(TEXT(MID(#REF!,7,8),"#-00-00"),TODAY(),"Y")</f>
        <v>#REF!</v>
      </c>
      <c r="J27" s="84"/>
    </row>
    <row r="28" s="48" customFormat="1" ht="20.1" customHeight="1" spans="1:12">
      <c r="A28" s="27">
        <v>24</v>
      </c>
      <c r="B28" s="62" t="s">
        <v>11</v>
      </c>
      <c r="C28" s="62" t="s">
        <v>250</v>
      </c>
      <c r="D28" s="27" t="s">
        <v>274</v>
      </c>
      <c r="E28" s="28">
        <v>1</v>
      </c>
      <c r="F28" s="20" t="s">
        <v>75</v>
      </c>
      <c r="G28" s="74">
        <v>975</v>
      </c>
      <c r="H28" s="62"/>
      <c r="I28" s="87"/>
      <c r="J28" s="88"/>
      <c r="K28" s="3"/>
      <c r="L28" s="3">
        <v>43</v>
      </c>
    </row>
    <row r="29" s="48" customFormat="1" ht="20.1" customHeight="1" spans="1:12">
      <c r="A29" s="27">
        <v>25</v>
      </c>
      <c r="B29" s="27" t="s">
        <v>11</v>
      </c>
      <c r="C29" s="27" t="s">
        <v>250</v>
      </c>
      <c r="D29" s="40" t="s">
        <v>275</v>
      </c>
      <c r="E29" s="23">
        <v>1</v>
      </c>
      <c r="F29" s="40" t="s">
        <v>75</v>
      </c>
      <c r="G29" s="74">
        <v>975</v>
      </c>
      <c r="H29" s="27"/>
      <c r="I29" s="89"/>
      <c r="J29" s="28"/>
      <c r="K29" s="27"/>
      <c r="L29" s="27"/>
    </row>
    <row r="30" s="46" customFormat="1" customHeight="1" spans="1:12">
      <c r="A30" s="27">
        <v>26</v>
      </c>
      <c r="B30" s="27" t="s">
        <v>11</v>
      </c>
      <c r="C30" s="27" t="s">
        <v>250</v>
      </c>
      <c r="D30" s="40" t="s">
        <v>276</v>
      </c>
      <c r="E30" s="40">
        <v>1</v>
      </c>
      <c r="F30" s="40" t="s">
        <v>75</v>
      </c>
      <c r="G30" s="74">
        <v>975</v>
      </c>
      <c r="H30" s="40"/>
      <c r="I30" s="90"/>
      <c r="J30" s="90"/>
      <c r="K30" s="91"/>
      <c r="L30" s="91"/>
    </row>
  </sheetData>
  <mergeCells count="2">
    <mergeCell ref="A1:H1"/>
    <mergeCell ref="G2:H2"/>
  </mergeCells>
  <pageMargins left="0.75" right="0.75" top="1" bottom="1" header="0.5" footer="0.5"/>
  <headerFooter/>
  <ignoredErrors>
    <ignoredError sqref="E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22" sqref="A22:G25"/>
    </sheetView>
  </sheetViews>
  <sheetFormatPr defaultColWidth="8" defaultRowHeight="18" customHeight="1" outlineLevelCol="7"/>
  <cols>
    <col min="1" max="2" width="8.875" style="1" customWidth="1"/>
    <col min="3" max="6" width="8.875" style="46" customWidth="1"/>
    <col min="7" max="7" width="8.875" style="51" customWidth="1"/>
    <col min="8" max="8" width="8.875" style="46" customWidth="1"/>
    <col min="9" max="235" width="7.875" style="46"/>
    <col min="236" max="16384" width="8" style="46"/>
  </cols>
  <sheetData>
    <row r="1" s="46" customFormat="1" ht="29.25" customHeight="1" spans="1:8">
      <c r="A1" s="52" t="s">
        <v>243</v>
      </c>
      <c r="B1" s="52"/>
      <c r="C1" s="52"/>
      <c r="D1" s="52"/>
      <c r="E1" s="52"/>
      <c r="F1" s="52"/>
      <c r="G1" s="52"/>
      <c r="H1" s="52"/>
    </row>
    <row r="2" s="47" customFormat="1" ht="17.25" customHeight="1" spans="1:8">
      <c r="A2" s="53" t="s">
        <v>1</v>
      </c>
      <c r="B2" s="53"/>
      <c r="F2" s="54"/>
      <c r="G2" s="54" t="s">
        <v>2</v>
      </c>
      <c r="H2" s="54"/>
    </row>
    <row r="3" s="48" customFormat="1" ht="32.25" customHeight="1" spans="1:8">
      <c r="A3" s="20" t="s">
        <v>3</v>
      </c>
      <c r="B3" s="20" t="s">
        <v>4</v>
      </c>
      <c r="C3" s="20" t="s">
        <v>5</v>
      </c>
      <c r="D3" s="20" t="s">
        <v>244</v>
      </c>
      <c r="E3" s="20" t="s">
        <v>7</v>
      </c>
      <c r="F3" s="20" t="s">
        <v>8</v>
      </c>
      <c r="G3" s="55" t="s">
        <v>9</v>
      </c>
      <c r="H3" s="20" t="s">
        <v>245</v>
      </c>
    </row>
    <row r="4" s="49" customFormat="1" ht="32.25" customHeight="1" spans="1:8">
      <c r="A4" s="28"/>
      <c r="B4" s="28" t="s">
        <v>10</v>
      </c>
      <c r="C4" s="28"/>
      <c r="D4" s="15">
        <f>SUBTOTAL(3,D5:D29)</f>
        <v>21</v>
      </c>
      <c r="E4" s="15">
        <f>SUBTOTAL(3,E5:E29)</f>
        <v>21</v>
      </c>
      <c r="F4" s="28"/>
      <c r="G4" s="16">
        <f>SUBTOTAL(9,G5:G29)</f>
        <v>20475</v>
      </c>
      <c r="H4" s="56"/>
    </row>
    <row r="5" s="48" customFormat="1" ht="20.1" customHeight="1" spans="1:8">
      <c r="A5" s="27">
        <v>1</v>
      </c>
      <c r="B5" s="26" t="s">
        <v>11</v>
      </c>
      <c r="C5" s="57" t="s">
        <v>277</v>
      </c>
      <c r="D5" s="27" t="s">
        <v>278</v>
      </c>
      <c r="E5" s="27">
        <v>1</v>
      </c>
      <c r="F5" s="26" t="s">
        <v>14</v>
      </c>
      <c r="G5" s="58">
        <v>975</v>
      </c>
      <c r="H5" s="59"/>
    </row>
    <row r="6" s="48" customFormat="1" ht="20.1" customHeight="1" spans="1:8">
      <c r="A6" s="27">
        <v>2</v>
      </c>
      <c r="B6" s="27" t="s">
        <v>11</v>
      </c>
      <c r="C6" s="57" t="s">
        <v>277</v>
      </c>
      <c r="D6" s="27" t="s">
        <v>279</v>
      </c>
      <c r="E6" s="27">
        <v>1</v>
      </c>
      <c r="F6" s="20" t="s">
        <v>86</v>
      </c>
      <c r="G6" s="58">
        <v>975</v>
      </c>
      <c r="H6" s="27"/>
    </row>
    <row r="7" s="48" customFormat="1" ht="20.1" customHeight="1" spans="1:8">
      <c r="A7" s="27">
        <v>3</v>
      </c>
      <c r="B7" s="27" t="s">
        <v>11</v>
      </c>
      <c r="C7" s="57" t="s">
        <v>277</v>
      </c>
      <c r="D7" s="60" t="s">
        <v>280</v>
      </c>
      <c r="E7" s="27">
        <v>1</v>
      </c>
      <c r="F7" s="61" t="s">
        <v>57</v>
      </c>
      <c r="G7" s="58">
        <v>975</v>
      </c>
      <c r="H7" s="27"/>
    </row>
    <row r="8" s="48" customFormat="1" ht="20.1" customHeight="1" spans="1:8">
      <c r="A8" s="27">
        <v>4</v>
      </c>
      <c r="B8" s="27" t="s">
        <v>11</v>
      </c>
      <c r="C8" s="57" t="s">
        <v>277</v>
      </c>
      <c r="D8" s="27" t="s">
        <v>281</v>
      </c>
      <c r="E8" s="27">
        <v>1</v>
      </c>
      <c r="F8" s="62" t="s">
        <v>57</v>
      </c>
      <c r="G8" s="58">
        <v>975</v>
      </c>
      <c r="H8" s="27"/>
    </row>
    <row r="9" s="48" customFormat="1" ht="20.1" customHeight="1" spans="1:8">
      <c r="A9" s="27">
        <v>5</v>
      </c>
      <c r="B9" s="27" t="s">
        <v>11</v>
      </c>
      <c r="C9" s="57" t="s">
        <v>277</v>
      </c>
      <c r="D9" s="39" t="s">
        <v>282</v>
      </c>
      <c r="E9" s="27">
        <v>1</v>
      </c>
      <c r="F9" s="39" t="s">
        <v>86</v>
      </c>
      <c r="G9" s="58">
        <v>975</v>
      </c>
      <c r="H9" s="27"/>
    </row>
    <row r="10" s="48" customFormat="1" ht="20.1" customHeight="1" spans="1:8">
      <c r="A10" s="27">
        <v>6</v>
      </c>
      <c r="B10" s="27" t="s">
        <v>11</v>
      </c>
      <c r="C10" s="57" t="s">
        <v>277</v>
      </c>
      <c r="D10" s="27" t="s">
        <v>283</v>
      </c>
      <c r="E10" s="27">
        <v>1</v>
      </c>
      <c r="F10" s="27" t="s">
        <v>14</v>
      </c>
      <c r="G10" s="58">
        <v>975</v>
      </c>
      <c r="H10" s="27"/>
    </row>
    <row r="11" s="48" customFormat="1" ht="20.1" customHeight="1" spans="1:8">
      <c r="A11" s="27">
        <v>7</v>
      </c>
      <c r="B11" s="27" t="s">
        <v>11</v>
      </c>
      <c r="C11" s="57" t="s">
        <v>277</v>
      </c>
      <c r="D11" s="27" t="s">
        <v>284</v>
      </c>
      <c r="E11" s="27">
        <v>1</v>
      </c>
      <c r="F11" s="27" t="s">
        <v>14</v>
      </c>
      <c r="G11" s="58">
        <v>975</v>
      </c>
      <c r="H11" s="59"/>
    </row>
    <row r="12" s="48" customFormat="1" ht="20.1" customHeight="1" spans="1:8">
      <c r="A12" s="27">
        <v>8</v>
      </c>
      <c r="B12" s="27" t="s">
        <v>11</v>
      </c>
      <c r="C12" s="63" t="s">
        <v>277</v>
      </c>
      <c r="D12" s="27" t="s">
        <v>285</v>
      </c>
      <c r="E12" s="27">
        <v>1</v>
      </c>
      <c r="F12" s="20" t="s">
        <v>57</v>
      </c>
      <c r="G12" s="58">
        <v>975</v>
      </c>
      <c r="H12" s="59"/>
    </row>
    <row r="13" s="48" customFormat="1" ht="20.1" customHeight="1" spans="1:8">
      <c r="A13" s="27">
        <v>9</v>
      </c>
      <c r="B13" s="27" t="s">
        <v>11</v>
      </c>
      <c r="C13" s="63" t="s">
        <v>277</v>
      </c>
      <c r="D13" s="27" t="s">
        <v>286</v>
      </c>
      <c r="E13" s="27">
        <v>1</v>
      </c>
      <c r="F13" s="27" t="s">
        <v>57</v>
      </c>
      <c r="G13" s="58">
        <v>975</v>
      </c>
      <c r="H13" s="27"/>
    </row>
    <row r="14" s="48" customFormat="1" ht="20.1" customHeight="1" spans="1:8">
      <c r="A14" s="27">
        <v>10</v>
      </c>
      <c r="B14" s="27" t="s">
        <v>11</v>
      </c>
      <c r="C14" s="63" t="s">
        <v>277</v>
      </c>
      <c r="D14" s="27" t="s">
        <v>287</v>
      </c>
      <c r="E14" s="27">
        <v>1</v>
      </c>
      <c r="F14" s="20" t="s">
        <v>57</v>
      </c>
      <c r="G14" s="58">
        <v>975</v>
      </c>
      <c r="H14" s="59"/>
    </row>
    <row r="15" s="48" customFormat="1" ht="20.1" customHeight="1" spans="1:8">
      <c r="A15" s="27">
        <v>11</v>
      </c>
      <c r="B15" s="27" t="s">
        <v>11</v>
      </c>
      <c r="C15" s="63" t="s">
        <v>277</v>
      </c>
      <c r="D15" s="64" t="s">
        <v>288</v>
      </c>
      <c r="E15" s="27">
        <v>1</v>
      </c>
      <c r="F15" s="20" t="s">
        <v>31</v>
      </c>
      <c r="G15" s="58">
        <v>975</v>
      </c>
      <c r="H15" s="27"/>
    </row>
    <row r="16" s="48" customFormat="1" ht="20.1" customHeight="1" spans="1:8">
      <c r="A16" s="27">
        <v>12</v>
      </c>
      <c r="B16" s="27" t="s">
        <v>11</v>
      </c>
      <c r="C16" s="63" t="s">
        <v>277</v>
      </c>
      <c r="D16" s="27" t="s">
        <v>289</v>
      </c>
      <c r="E16" s="27">
        <v>1</v>
      </c>
      <c r="F16" s="57" t="s">
        <v>57</v>
      </c>
      <c r="G16" s="58">
        <v>975</v>
      </c>
      <c r="H16" s="27"/>
    </row>
    <row r="17" s="48" customFormat="1" ht="20.1" customHeight="1" spans="1:8">
      <c r="A17" s="27">
        <v>13</v>
      </c>
      <c r="B17" s="27" t="s">
        <v>11</v>
      </c>
      <c r="C17" s="63" t="s">
        <v>277</v>
      </c>
      <c r="D17" s="27" t="s">
        <v>290</v>
      </c>
      <c r="E17" s="27">
        <v>1</v>
      </c>
      <c r="F17" s="20" t="s">
        <v>57</v>
      </c>
      <c r="G17" s="58">
        <v>975</v>
      </c>
      <c r="H17" s="27"/>
    </row>
    <row r="18" s="48" customFormat="1" ht="20.1" customHeight="1" spans="1:8">
      <c r="A18" s="27">
        <v>14</v>
      </c>
      <c r="B18" s="27" t="s">
        <v>11</v>
      </c>
      <c r="C18" s="63" t="s">
        <v>277</v>
      </c>
      <c r="D18" s="65" t="s">
        <v>291</v>
      </c>
      <c r="E18" s="65">
        <v>1</v>
      </c>
      <c r="F18" s="65" t="s">
        <v>86</v>
      </c>
      <c r="G18" s="58">
        <v>975</v>
      </c>
      <c r="H18" s="27"/>
    </row>
    <row r="19" s="48" customFormat="1" ht="20.1" customHeight="1" spans="1:8">
      <c r="A19" s="27">
        <v>15</v>
      </c>
      <c r="B19" s="62" t="s">
        <v>11</v>
      </c>
      <c r="C19" s="66" t="s">
        <v>277</v>
      </c>
      <c r="D19" s="27" t="s">
        <v>292</v>
      </c>
      <c r="E19" s="27">
        <v>1</v>
      </c>
      <c r="F19" s="27" t="s">
        <v>31</v>
      </c>
      <c r="G19" s="58">
        <v>975</v>
      </c>
      <c r="H19" s="62"/>
    </row>
    <row r="20" s="46" customFormat="1" customHeight="1" spans="1:8">
      <c r="A20" s="27">
        <v>16</v>
      </c>
      <c r="B20" s="27" t="s">
        <v>11</v>
      </c>
      <c r="C20" s="57" t="s">
        <v>277</v>
      </c>
      <c r="D20" s="27" t="s">
        <v>293</v>
      </c>
      <c r="E20" s="27">
        <v>1</v>
      </c>
      <c r="F20" s="27" t="s">
        <v>86</v>
      </c>
      <c r="G20" s="58">
        <v>975</v>
      </c>
      <c r="H20" s="27"/>
    </row>
    <row r="21" s="46" customFormat="1" customHeight="1" spans="1:8">
      <c r="A21" s="27">
        <v>17</v>
      </c>
      <c r="B21" s="27" t="s">
        <v>11</v>
      </c>
      <c r="C21" s="57" t="s">
        <v>277</v>
      </c>
      <c r="D21" s="27" t="s">
        <v>294</v>
      </c>
      <c r="E21" s="27">
        <v>1</v>
      </c>
      <c r="F21" s="27" t="s">
        <v>57</v>
      </c>
      <c r="G21" s="58">
        <v>975</v>
      </c>
      <c r="H21" s="27"/>
    </row>
    <row r="22" s="46" customFormat="1" customHeight="1" spans="1:8">
      <c r="A22" s="27">
        <v>18</v>
      </c>
      <c r="B22" s="27" t="s">
        <v>11</v>
      </c>
      <c r="C22" s="57" t="s">
        <v>277</v>
      </c>
      <c r="D22" s="27" t="s">
        <v>295</v>
      </c>
      <c r="E22" s="27">
        <v>1</v>
      </c>
      <c r="F22" s="27" t="s">
        <v>31</v>
      </c>
      <c r="G22" s="58">
        <v>975</v>
      </c>
      <c r="H22" s="27"/>
    </row>
    <row r="23" s="46" customFormat="1" customHeight="1" spans="1:8">
      <c r="A23" s="27">
        <v>19</v>
      </c>
      <c r="B23" s="27" t="s">
        <v>11</v>
      </c>
      <c r="C23" s="57" t="s">
        <v>277</v>
      </c>
      <c r="D23" s="27" t="s">
        <v>296</v>
      </c>
      <c r="E23" s="27">
        <v>1</v>
      </c>
      <c r="F23" s="27" t="s">
        <v>57</v>
      </c>
      <c r="G23" s="58">
        <v>975</v>
      </c>
      <c r="H23" s="27"/>
    </row>
    <row r="24" s="50" customFormat="1" customHeight="1" spans="1:8">
      <c r="A24" s="27">
        <v>20</v>
      </c>
      <c r="B24" s="27" t="s">
        <v>11</v>
      </c>
      <c r="C24" s="57" t="s">
        <v>277</v>
      </c>
      <c r="D24" s="40" t="s">
        <v>297</v>
      </c>
      <c r="E24" s="40">
        <v>1</v>
      </c>
      <c r="F24" s="40" t="s">
        <v>57</v>
      </c>
      <c r="G24" s="59">
        <v>975</v>
      </c>
      <c r="H24" s="67"/>
    </row>
    <row r="25" customHeight="1" spans="1:8">
      <c r="A25" s="27">
        <v>21</v>
      </c>
      <c r="B25" s="27" t="s">
        <v>11</v>
      </c>
      <c r="C25" s="57" t="s">
        <v>277</v>
      </c>
      <c r="D25" s="40" t="s">
        <v>298</v>
      </c>
      <c r="E25" s="40">
        <v>1</v>
      </c>
      <c r="F25" s="40" t="s">
        <v>14</v>
      </c>
      <c r="G25" s="68">
        <v>975</v>
      </c>
      <c r="H25" s="40"/>
    </row>
  </sheetData>
  <mergeCells count="2">
    <mergeCell ref="A1:H1"/>
    <mergeCell ref="G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H13" sqref="H13"/>
    </sheetView>
  </sheetViews>
  <sheetFormatPr defaultColWidth="7.875" defaultRowHeight="14.25" outlineLevelCol="7"/>
  <cols>
    <col min="1" max="4" width="16.625" style="1" customWidth="1"/>
    <col min="5" max="5" width="16.625" style="3" customWidth="1"/>
    <col min="6" max="7" width="16.625" style="1" customWidth="1"/>
    <col min="8" max="8" width="16.625" style="4" customWidth="1"/>
    <col min="9" max="16384" width="7.875" style="1"/>
  </cols>
  <sheetData>
    <row r="1" s="1" customFormat="1" ht="37.5" customHeight="1" spans="1:8">
      <c r="A1" s="5" t="s">
        <v>299</v>
      </c>
      <c r="B1" s="5"/>
      <c r="C1" s="5"/>
      <c r="D1" s="5"/>
      <c r="E1" s="5"/>
      <c r="F1" s="5"/>
      <c r="G1" s="5"/>
      <c r="H1" s="5"/>
    </row>
    <row r="2" s="1" customFormat="1" ht="24.75" customHeight="1" spans="1:8">
      <c r="A2" s="6" t="s">
        <v>300</v>
      </c>
      <c r="B2" s="6"/>
      <c r="C2" s="6"/>
      <c r="D2" s="7"/>
      <c r="E2" s="8"/>
      <c r="G2" s="9"/>
      <c r="H2" s="10" t="s">
        <v>2</v>
      </c>
    </row>
    <row r="3" s="1" customFormat="1" ht="37.5" customHeight="1" spans="1:8">
      <c r="A3" s="11" t="s">
        <v>301</v>
      </c>
      <c r="B3" s="12" t="s">
        <v>5</v>
      </c>
      <c r="C3" s="11" t="s">
        <v>302</v>
      </c>
      <c r="D3" s="13" t="s">
        <v>303</v>
      </c>
      <c r="E3" s="13" t="s">
        <v>6</v>
      </c>
      <c r="F3" s="11" t="s">
        <v>304</v>
      </c>
      <c r="G3" s="11" t="s">
        <v>8</v>
      </c>
      <c r="H3" s="14" t="s">
        <v>9</v>
      </c>
    </row>
    <row r="4" s="2" customFormat="1" ht="39" customHeight="1" spans="1:8">
      <c r="A4" s="11"/>
      <c r="B4" s="12" t="s">
        <v>10</v>
      </c>
      <c r="C4" s="11"/>
      <c r="D4" s="15">
        <f>SUBTOTAL(3,D5:D170)</f>
        <v>16</v>
      </c>
      <c r="E4" s="15">
        <f>SUBTOTAL(3,E5:E170)</f>
        <v>16</v>
      </c>
      <c r="F4" s="15">
        <f>SUBTOTAL(9,F5:F170)</f>
        <v>16</v>
      </c>
      <c r="G4" s="11"/>
      <c r="H4" s="16">
        <f>SUBTOTAL(9,H5:H170)</f>
        <v>15600</v>
      </c>
    </row>
    <row r="5" s="3" customFormat="1" spans="1:8">
      <c r="A5" s="17" t="s">
        <v>11</v>
      </c>
      <c r="B5" s="18" t="s">
        <v>305</v>
      </c>
      <c r="C5" s="19" t="s">
        <v>306</v>
      </c>
      <c r="D5" s="17" t="s">
        <v>307</v>
      </c>
      <c r="E5" s="17" t="s">
        <v>308</v>
      </c>
      <c r="F5" s="20">
        <v>1</v>
      </c>
      <c r="G5" s="17" t="s">
        <v>309</v>
      </c>
      <c r="H5" s="21">
        <v>975</v>
      </c>
    </row>
    <row r="6" s="1" customFormat="1" ht="12.95" customHeight="1" spans="1:8">
      <c r="A6" s="22" t="s">
        <v>11</v>
      </c>
      <c r="B6" s="18" t="s">
        <v>305</v>
      </c>
      <c r="C6" s="22" t="s">
        <v>306</v>
      </c>
      <c r="D6" s="23" t="s">
        <v>307</v>
      </c>
      <c r="E6" s="24" t="s">
        <v>310</v>
      </c>
      <c r="F6" s="25">
        <v>1</v>
      </c>
      <c r="G6" s="17" t="s">
        <v>309</v>
      </c>
      <c r="H6" s="21">
        <v>975</v>
      </c>
    </row>
    <row r="7" s="1" customFormat="1" ht="12.95" customHeight="1" spans="1:8">
      <c r="A7" s="26" t="s">
        <v>11</v>
      </c>
      <c r="B7" s="18" t="s">
        <v>305</v>
      </c>
      <c r="C7" s="26" t="s">
        <v>306</v>
      </c>
      <c r="D7" s="27" t="s">
        <v>307</v>
      </c>
      <c r="E7" s="27" t="s">
        <v>311</v>
      </c>
      <c r="F7" s="25">
        <v>1</v>
      </c>
      <c r="G7" s="17" t="s">
        <v>309</v>
      </c>
      <c r="H7" s="21">
        <v>975</v>
      </c>
    </row>
    <row r="8" s="1" customFormat="1" ht="12.95" customHeight="1" spans="1:8">
      <c r="A8" s="26" t="s">
        <v>11</v>
      </c>
      <c r="B8" s="18" t="s">
        <v>305</v>
      </c>
      <c r="C8" s="26" t="s">
        <v>306</v>
      </c>
      <c r="D8" s="20" t="s">
        <v>307</v>
      </c>
      <c r="E8" s="27" t="s">
        <v>312</v>
      </c>
      <c r="F8" s="26">
        <v>1</v>
      </c>
      <c r="G8" s="17" t="s">
        <v>309</v>
      </c>
      <c r="H8" s="21">
        <v>975</v>
      </c>
    </row>
    <row r="9" s="1" customFormat="1" ht="12.95" customHeight="1" spans="1:8">
      <c r="A9" s="26" t="s">
        <v>11</v>
      </c>
      <c r="B9" s="18" t="s">
        <v>305</v>
      </c>
      <c r="C9" s="25" t="s">
        <v>306</v>
      </c>
      <c r="D9" s="20" t="s">
        <v>307</v>
      </c>
      <c r="E9" s="28" t="s">
        <v>313</v>
      </c>
      <c r="F9" s="26">
        <v>1</v>
      </c>
      <c r="G9" s="17" t="s">
        <v>309</v>
      </c>
      <c r="H9" s="21">
        <v>975</v>
      </c>
    </row>
    <row r="10" s="1" customFormat="1" ht="12.95" customHeight="1" spans="1:8">
      <c r="A10" s="29" t="s">
        <v>11</v>
      </c>
      <c r="B10" s="18" t="s">
        <v>305</v>
      </c>
      <c r="C10" s="29" t="s">
        <v>306</v>
      </c>
      <c r="D10" s="30" t="s">
        <v>307</v>
      </c>
      <c r="E10" s="30" t="s">
        <v>314</v>
      </c>
      <c r="F10" s="29">
        <v>1</v>
      </c>
      <c r="G10" s="17" t="s">
        <v>309</v>
      </c>
      <c r="H10" s="21">
        <v>975</v>
      </c>
    </row>
    <row r="11" s="1" customFormat="1" ht="12.95" customHeight="1" spans="1:8">
      <c r="A11" s="31" t="s">
        <v>11</v>
      </c>
      <c r="B11" s="18" t="s">
        <v>305</v>
      </c>
      <c r="C11" s="32" t="s">
        <v>306</v>
      </c>
      <c r="D11" s="33" t="s">
        <v>307</v>
      </c>
      <c r="E11" s="34" t="s">
        <v>315</v>
      </c>
      <c r="F11" s="35">
        <v>1</v>
      </c>
      <c r="G11" s="17" t="s">
        <v>309</v>
      </c>
      <c r="H11" s="21">
        <v>975</v>
      </c>
    </row>
    <row r="12" s="1" customFormat="1" ht="12.95" customHeight="1" spans="1:8">
      <c r="A12" s="31" t="s">
        <v>11</v>
      </c>
      <c r="B12" s="18" t="s">
        <v>305</v>
      </c>
      <c r="C12" s="33" t="s">
        <v>306</v>
      </c>
      <c r="D12" s="20" t="s">
        <v>307</v>
      </c>
      <c r="E12" s="36" t="s">
        <v>158</v>
      </c>
      <c r="F12" s="35">
        <v>1</v>
      </c>
      <c r="G12" s="17" t="s">
        <v>309</v>
      </c>
      <c r="H12" s="21">
        <v>975</v>
      </c>
    </row>
    <row r="13" s="1" customFormat="1" ht="12.95" customHeight="1" spans="1:8">
      <c r="A13" s="26" t="s">
        <v>11</v>
      </c>
      <c r="B13" s="18" t="s">
        <v>305</v>
      </c>
      <c r="C13" s="19" t="s">
        <v>306</v>
      </c>
      <c r="D13" s="20" t="s">
        <v>307</v>
      </c>
      <c r="E13" s="27" t="s">
        <v>316</v>
      </c>
      <c r="F13" s="25">
        <v>1</v>
      </c>
      <c r="G13" s="17" t="s">
        <v>309</v>
      </c>
      <c r="H13" s="21">
        <v>975</v>
      </c>
    </row>
    <row r="14" s="1" customFormat="1" ht="12.95" customHeight="1" spans="1:8">
      <c r="A14" s="29" t="s">
        <v>11</v>
      </c>
      <c r="B14" s="18" t="s">
        <v>305</v>
      </c>
      <c r="C14" s="37" t="s">
        <v>306</v>
      </c>
      <c r="D14" s="30" t="s">
        <v>307</v>
      </c>
      <c r="E14" s="30" t="s">
        <v>317</v>
      </c>
      <c r="F14" s="30">
        <v>1</v>
      </c>
      <c r="G14" s="17" t="s">
        <v>309</v>
      </c>
      <c r="H14" s="21">
        <v>975</v>
      </c>
    </row>
    <row r="15" s="1" customFormat="1" ht="12.95" customHeight="1" spans="1:8">
      <c r="A15" s="38" t="s">
        <v>11</v>
      </c>
      <c r="B15" s="18" t="s">
        <v>305</v>
      </c>
      <c r="C15" s="19" t="s">
        <v>306</v>
      </c>
      <c r="D15" s="20" t="s">
        <v>307</v>
      </c>
      <c r="E15" s="20" t="s">
        <v>318</v>
      </c>
      <c r="F15" s="20">
        <v>1</v>
      </c>
      <c r="G15" s="17" t="s">
        <v>309</v>
      </c>
      <c r="H15" s="21">
        <v>975</v>
      </c>
    </row>
    <row r="16" s="1" customFormat="1" ht="12.95" customHeight="1" spans="1:8">
      <c r="A16" s="39" t="s">
        <v>11</v>
      </c>
      <c r="B16" s="18" t="s">
        <v>305</v>
      </c>
      <c r="C16" s="20" t="s">
        <v>306</v>
      </c>
      <c r="D16" s="27" t="s">
        <v>307</v>
      </c>
      <c r="E16" s="39" t="s">
        <v>319</v>
      </c>
      <c r="F16" s="20">
        <v>1</v>
      </c>
      <c r="G16" s="17" t="s">
        <v>309</v>
      </c>
      <c r="H16" s="21">
        <v>975</v>
      </c>
    </row>
    <row r="17" s="1" customFormat="1" ht="12.95" customHeight="1" spans="1:8">
      <c r="A17" s="30" t="s">
        <v>11</v>
      </c>
      <c r="B17" s="18" t="s">
        <v>305</v>
      </c>
      <c r="C17" s="37" t="s">
        <v>306</v>
      </c>
      <c r="D17" s="30" t="s">
        <v>307</v>
      </c>
      <c r="E17" s="30" t="s">
        <v>320</v>
      </c>
      <c r="F17" s="30">
        <v>1</v>
      </c>
      <c r="G17" s="17" t="s">
        <v>309</v>
      </c>
      <c r="H17" s="21">
        <v>975</v>
      </c>
    </row>
    <row r="18" s="1" customFormat="1" ht="12.95" customHeight="1" spans="1:8">
      <c r="A18" s="30" t="s">
        <v>11</v>
      </c>
      <c r="B18" s="18" t="s">
        <v>305</v>
      </c>
      <c r="C18" s="37" t="s">
        <v>306</v>
      </c>
      <c r="D18" s="30" t="s">
        <v>307</v>
      </c>
      <c r="E18" s="20" t="s">
        <v>321</v>
      </c>
      <c r="F18" s="20">
        <v>1</v>
      </c>
      <c r="G18" s="17" t="s">
        <v>309</v>
      </c>
      <c r="H18" s="21">
        <v>975</v>
      </c>
    </row>
    <row r="19" s="1" customFormat="1" ht="12.95" customHeight="1" spans="1:8">
      <c r="A19" s="30" t="s">
        <v>11</v>
      </c>
      <c r="B19" s="18" t="s">
        <v>322</v>
      </c>
      <c r="C19" s="37" t="s">
        <v>306</v>
      </c>
      <c r="D19" s="17" t="s">
        <v>323</v>
      </c>
      <c r="E19" s="40" t="s">
        <v>324</v>
      </c>
      <c r="F19" s="40">
        <v>1</v>
      </c>
      <c r="G19" s="17" t="s">
        <v>309</v>
      </c>
      <c r="H19" s="21">
        <v>975</v>
      </c>
    </row>
    <row r="20" s="1" customFormat="1" ht="12.95" customHeight="1" spans="1:8">
      <c r="A20" s="30" t="s">
        <v>11</v>
      </c>
      <c r="B20" s="18" t="s">
        <v>322</v>
      </c>
      <c r="C20" s="37" t="s">
        <v>306</v>
      </c>
      <c r="D20" s="17" t="s">
        <v>323</v>
      </c>
      <c r="E20" s="41" t="s">
        <v>325</v>
      </c>
      <c r="F20" s="42">
        <v>1</v>
      </c>
      <c r="G20" s="17" t="s">
        <v>309</v>
      </c>
      <c r="H20" s="21">
        <v>975</v>
      </c>
    </row>
    <row r="21" s="1" customFormat="1" ht="12.95" customHeight="1" spans="1:8">
      <c r="A21" s="30"/>
      <c r="B21" s="43"/>
      <c r="C21" s="30"/>
      <c r="D21" s="30"/>
      <c r="E21" s="30"/>
      <c r="F21" s="30"/>
      <c r="G21" s="17"/>
      <c r="H21" s="21"/>
    </row>
    <row r="22" s="1" customFormat="1" ht="12.95" customHeight="1" spans="1:8">
      <c r="A22" s="44"/>
      <c r="B22" s="43"/>
      <c r="C22" s="27"/>
      <c r="D22" s="27"/>
      <c r="E22" s="40"/>
      <c r="F22" s="30"/>
      <c r="G22" s="17"/>
      <c r="H22" s="21"/>
    </row>
    <row r="23" s="1" customFormat="1" spans="5:8">
      <c r="E23" s="3"/>
      <c r="H23" s="4"/>
    </row>
    <row r="24" s="1" customFormat="1" spans="5:8">
      <c r="E24" s="3"/>
      <c r="H24" s="45"/>
    </row>
  </sheetData>
  <mergeCells count="2">
    <mergeCell ref="A1:H1"/>
    <mergeCell ref="A2:C2"/>
  </mergeCells>
  <conditionalFormatting sqref="E5:E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城低</vt:lpstr>
      <vt:lpstr>农低</vt:lpstr>
      <vt:lpstr>城市特困</vt:lpstr>
      <vt:lpstr>农村特困</vt:lpstr>
      <vt:lpstr>敬老院特困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2024-11-14T02:12:00Z</dcterms:created>
  <dcterms:modified xsi:type="dcterms:W3CDTF">2025-03-31T02:51:30Z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E83DB64A18B94D46A4FC93BA29468145_12</vt:lpwstr>
  </property>
</Properties>
</file>