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【01-1】总预算汇总表" sheetId="1" r:id="rId1"/>
    <sheet name="【5.4】投标报价汇总表(2位小数)" sheetId="2" r:id="rId2"/>
    <sheet name="【5.1】工程量清单表(2位小数)" sheetId="3" r:id="rId3"/>
    <sheet name="【5.4】投标报价汇总表(2位小数) (2)" sheetId="4" r:id="rId4"/>
    <sheet name="【5.1】工程量清单表(2位小数) (2)" sheetId="5" r:id="rId5"/>
    <sheet name="【5.4】投标报价汇总表(2位小数) (3)" sheetId="6" r:id="rId6"/>
    <sheet name="【5.1】工程量清单表(2位小数) (3)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<sst xmlns="http://schemas.openxmlformats.org/spreadsheetml/2006/main" count="407" uniqueCount="90">
  <si>
    <t>表A.0.2-3 总  预  算  汇  总  表</t>
  </si>
  <si>
    <t>建设项目名称: 铜梁区围龙镇2025年第二批泥结石路硬化项目（合龙村、龙珠村、龙苑村）</t>
  </si>
  <si>
    <t>第 1 页</t>
  </si>
  <si>
    <t>共 2 页</t>
  </si>
  <si>
    <t>01-1 表</t>
  </si>
  <si>
    <t>分项编号</t>
  </si>
  <si>
    <t>工程或费用名称</t>
  </si>
  <si>
    <t>单位</t>
  </si>
  <si>
    <t>总数量</t>
  </si>
  <si>
    <t>龙苑村</t>
  </si>
  <si>
    <t>合龙村</t>
  </si>
  <si>
    <t>总金额
(元)</t>
  </si>
  <si>
    <t>全路段
技术经济
指标</t>
  </si>
  <si>
    <t>各项
费用
比例(%)</t>
  </si>
  <si>
    <t>数量</t>
  </si>
  <si>
    <t>金额
(元)</t>
  </si>
  <si>
    <t>技术经
济指标</t>
  </si>
  <si>
    <t>第100章至700章清单</t>
  </si>
  <si>
    <t>清单 第100章  总则</t>
  </si>
  <si>
    <t>清单 第200章  路基</t>
  </si>
  <si>
    <t>清单 第300章  路面</t>
  </si>
  <si>
    <t>清单 第400章  桥梁、涵洞</t>
  </si>
  <si>
    <t>清单 第600章  安全设施及预埋管线</t>
  </si>
  <si>
    <t>已包含在清单合计中的材料、工程设备、专业工程暂估价合计</t>
  </si>
  <si>
    <t>清单合计减去材料、工程设备、专业工程暂估价合计</t>
  </si>
  <si>
    <t>计日工合计</t>
  </si>
  <si>
    <t>劳务</t>
  </si>
  <si>
    <t>材料</t>
  </si>
  <si>
    <t>机械</t>
  </si>
  <si>
    <t>暂列金额(不含计日工总额)</t>
  </si>
  <si>
    <t>投标报价</t>
  </si>
  <si>
    <t>编制:</t>
  </si>
  <si>
    <t>复核:</t>
  </si>
  <si>
    <t>第 2 页</t>
  </si>
  <si>
    <t>龙珠村</t>
  </si>
  <si>
    <t>投标报价汇总表</t>
  </si>
  <si>
    <t>标段：合龙村</t>
  </si>
  <si>
    <t>序  号</t>
  </si>
  <si>
    <t>章  次</t>
  </si>
  <si>
    <t>科  目  名  称</t>
  </si>
  <si>
    <t>金额(元)</t>
  </si>
  <si>
    <t>第100章至700章清单合计</t>
  </si>
  <si>
    <t>清单合计减去材料、工程设备、专业工程暂估价
合计(即6-7)=8</t>
  </si>
  <si>
    <t>投标报价(6+9+10)=11</t>
  </si>
  <si>
    <t>工程量清单表</t>
  </si>
  <si>
    <t>标段: 合龙村</t>
  </si>
  <si>
    <t>货币单位: 人民币 元</t>
  </si>
  <si>
    <t>子目号</t>
  </si>
  <si>
    <t>子  目  名  称</t>
  </si>
  <si>
    <t>单价</t>
  </si>
  <si>
    <t>合价</t>
  </si>
  <si>
    <t>通则</t>
  </si>
  <si>
    <t>101-1</t>
  </si>
  <si>
    <t>保险费</t>
  </si>
  <si>
    <t>-a</t>
  </si>
  <si>
    <t>按合同条款规定，提供建筑工程一切险</t>
  </si>
  <si>
    <t>总额</t>
  </si>
  <si>
    <t>工程管理</t>
  </si>
  <si>
    <t>102-3</t>
  </si>
  <si>
    <t>安全生产费</t>
  </si>
  <si>
    <t>清单  第 100 章合计   人民币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</si>
  <si>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</si>
  <si>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</si>
  <si>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</si>
  <si>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</si>
  <si>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</si>
  <si>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填方路基</t>
  </si>
  <si>
    <t>204-1</t>
  </si>
  <si>
    <t>路基填筑(包括填前压实)</t>
  </si>
  <si>
    <t>回填土石方碾压（达到规范压实度）</t>
  </si>
  <si>
    <t>清单  第 200 章合计   人民币</t>
  </si>
  <si>
    <t>级配碎(砾)石底基层、基层</t>
  </si>
  <si>
    <t>306-3</t>
  </si>
  <si>
    <t>级配碎石基层</t>
  </si>
  <si>
    <t>厚50mm</t>
  </si>
  <si>
    <t>m2</t>
  </si>
  <si>
    <t>水泥混凝土面板</t>
  </si>
  <si>
    <t>312-1</t>
  </si>
  <si>
    <t>厚200mm(C30商品混凝土)</t>
  </si>
  <si>
    <t>312-2</t>
  </si>
  <si>
    <t>钢筋</t>
  </si>
  <si>
    <t>传力杆带肋钢筋</t>
  </si>
  <si>
    <t>kg</t>
  </si>
  <si>
    <t>清单  第 300 章合计   人民币</t>
  </si>
  <si>
    <t>清单  第 400 章合计   人民币</t>
  </si>
  <si>
    <t>清单  第 600 章合计   人民币</t>
  </si>
  <si>
    <t>标段：龙苑村</t>
  </si>
  <si>
    <t>标段: 龙苑村</t>
  </si>
  <si>
    <t>标段：龙珠村</t>
  </si>
  <si>
    <t>标段: 龙珠村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</si>
</sst>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1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7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177" fontId="2" fillId="0" borderId="0" xfId="0" applyNumberFormat="1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6" fontId="2" fillId="0" borderId="6" xfId="0" applyNumberFormat="1" applyFont="1" applyBorder="1" applyAlignment="1">
      <alignment horizontal="right" shrinkToFit="1"/>
    </xf>
    <xf numFmtId="177" fontId="2" fillId="0" borderId="6" xfId="0" applyNumberFormat="1" applyFont="1" applyBorder="1" applyAlignment="1">
      <alignment horizontal="right" shrinkToFit="1"/>
    </xf>
    <xf numFmtId="177" fontId="2" fillId="0" borderId="7" xfId="0" applyNumberFormat="1" applyFont="1" applyBorder="1" applyAlignment="1">
      <alignment horizontal="right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5" fillId="0" borderId="6" xfId="0" applyNumberFormat="1" applyFont="1" applyBorder="1" applyAlignment="1">
      <alignment horizontal="right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right" shrinkToFit="1"/>
    </xf>
    <xf numFmtId="0" fontId="5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topLeftCell="A24" workbookViewId="0">
      <selection activeCell="I50" sqref="I50"/>
    </sheetView>
  </sheetViews>
  <sheetFormatPr defaultColWidth="9" defaultRowHeight="14.25"/>
  <cols>
    <col min="1" max="1" width="7.375" customWidth="1"/>
    <col min="2" max="2" width="28.7416666666667" customWidth="1"/>
    <col min="3" max="3" width="6.125" customWidth="1"/>
    <col min="4" max="4" width="6.75" customWidth="1"/>
    <col min="5" max="6" width="8.5" customWidth="1"/>
    <col min="7" max="7" width="8.75" customWidth="1"/>
    <col min="8" max="9" width="8.5" customWidth="1"/>
    <col min="10" max="10" width="0.25" customWidth="1"/>
    <col min="11" max="11" width="8.5" customWidth="1"/>
    <col min="12" max="12" width="1.25" customWidth="1"/>
    <col min="13" max="14" width="7.375" customWidth="1"/>
    <col min="15" max="15" width="1.875" customWidth="1"/>
    <col min="16" max="16" width="4.25" customWidth="1"/>
    <col min="17" max="17" width="20" customWidth="1"/>
  </cols>
  <sheetData>
    <row r="1" ht="32.95" customHeight="1" spans="1:16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85" customHeight="1" spans="1:16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6" t="s">
        <v>2</v>
      </c>
      <c r="L2" s="6"/>
      <c r="M2" s="6" t="s">
        <v>3</v>
      </c>
      <c r="N2" s="6"/>
      <c r="O2" s="60" t="s">
        <v>4</v>
      </c>
      <c r="P2" s="60"/>
    </row>
    <row r="3" ht="27.85" customHeight="1" spans="1:16">
      <c r="A3" s="46" t="s">
        <v>5</v>
      </c>
      <c r="B3" s="47" t="s">
        <v>6</v>
      </c>
      <c r="C3" s="47" t="s">
        <v>7</v>
      </c>
      <c r="D3" s="47" t="s">
        <v>8</v>
      </c>
      <c r="E3" s="47" t="s">
        <v>9</v>
      </c>
      <c r="F3" s="47"/>
      <c r="G3" s="47"/>
      <c r="H3" s="47" t="s">
        <v>10</v>
      </c>
      <c r="I3" s="47"/>
      <c r="J3" s="47"/>
      <c r="K3" s="47"/>
      <c r="L3" s="61" t="s">
        <v>11</v>
      </c>
      <c r="M3" s="61"/>
      <c r="N3" s="62" t="s">
        <v>12</v>
      </c>
      <c r="O3" s="62"/>
      <c r="P3" s="63" t="s">
        <v>13</v>
      </c>
    </row>
    <row r="4" ht="27.85" customHeight="1" spans="1:16">
      <c r="A4" s="46"/>
      <c r="B4" s="47"/>
      <c r="C4" s="47"/>
      <c r="D4" s="47"/>
      <c r="E4" s="48" t="s">
        <v>14</v>
      </c>
      <c r="F4" s="49" t="s">
        <v>15</v>
      </c>
      <c r="G4" s="49" t="s">
        <v>16</v>
      </c>
      <c r="H4" s="48" t="s">
        <v>14</v>
      </c>
      <c r="I4" s="49" t="s">
        <v>15</v>
      </c>
      <c r="J4" s="49" t="s">
        <v>16</v>
      </c>
      <c r="K4" s="49"/>
      <c r="L4" s="61"/>
      <c r="M4" s="61"/>
      <c r="N4" s="62"/>
      <c r="O4" s="62"/>
      <c r="P4" s="63"/>
    </row>
    <row r="5" ht="13.2" customHeight="1" spans="1:16">
      <c r="A5" s="50"/>
      <c r="B5" s="51" t="s">
        <v>17</v>
      </c>
      <c r="C5" s="52"/>
      <c r="D5" s="53"/>
      <c r="E5" s="53"/>
      <c r="F5" s="54">
        <f>F6+F7+F8</f>
        <v>63961.41</v>
      </c>
      <c r="G5" s="53"/>
      <c r="H5" s="53"/>
      <c r="I5" s="54">
        <f>I6+I7+I8</f>
        <v>213431.35</v>
      </c>
      <c r="J5" s="53"/>
      <c r="K5" s="53"/>
      <c r="L5" s="54">
        <f>L6+L7+L8</f>
        <v>461005.74</v>
      </c>
      <c r="M5" s="54"/>
      <c r="N5" s="53"/>
      <c r="O5" s="53"/>
      <c r="P5" s="64">
        <v>100</v>
      </c>
    </row>
    <row r="6" ht="13.2" customHeight="1" spans="1:16">
      <c r="A6" s="50"/>
      <c r="B6" s="51" t="s">
        <v>18</v>
      </c>
      <c r="C6" s="52"/>
      <c r="D6" s="53"/>
      <c r="E6" s="53"/>
      <c r="F6" s="54">
        <v>1180.62</v>
      </c>
      <c r="G6" s="53"/>
      <c r="H6" s="53"/>
      <c r="I6" s="54">
        <v>3939.59</v>
      </c>
      <c r="J6" s="53"/>
      <c r="K6" s="53"/>
      <c r="L6" s="65">
        <f>F6+I6+F40</f>
        <v>8509.4</v>
      </c>
      <c r="M6" s="65"/>
      <c r="N6" s="53"/>
      <c r="O6" s="53"/>
      <c r="P6" s="64">
        <v>1.85</v>
      </c>
    </row>
    <row r="7" ht="13.2" customHeight="1" spans="1:16">
      <c r="A7" s="50"/>
      <c r="B7" s="51" t="s">
        <v>19</v>
      </c>
      <c r="C7" s="52"/>
      <c r="D7" s="53"/>
      <c r="E7" s="53"/>
      <c r="F7" s="54">
        <v>747.37</v>
      </c>
      <c r="G7" s="53"/>
      <c r="H7" s="53"/>
      <c r="I7" s="54">
        <v>2495.04</v>
      </c>
      <c r="J7" s="53"/>
      <c r="K7" s="53"/>
      <c r="L7" s="65">
        <f>F7+I7+F41</f>
        <v>5388.62</v>
      </c>
      <c r="M7" s="65"/>
      <c r="N7" s="53"/>
      <c r="O7" s="53"/>
      <c r="P7" s="64">
        <v>1.17</v>
      </c>
    </row>
    <row r="8" ht="13.2" customHeight="1" spans="1:16">
      <c r="A8" s="50"/>
      <c r="B8" s="51" t="s">
        <v>20</v>
      </c>
      <c r="C8" s="52"/>
      <c r="D8" s="53"/>
      <c r="E8" s="53"/>
      <c r="F8" s="54">
        <v>62033.42</v>
      </c>
      <c r="G8" s="53"/>
      <c r="H8" s="53"/>
      <c r="I8" s="54">
        <v>206996.72</v>
      </c>
      <c r="J8" s="53"/>
      <c r="K8" s="53"/>
      <c r="L8" s="65">
        <f>F8+I8+F42</f>
        <v>447107.72</v>
      </c>
      <c r="M8" s="65"/>
      <c r="N8" s="53"/>
      <c r="O8" s="53"/>
      <c r="P8" s="64">
        <v>96.99</v>
      </c>
    </row>
    <row r="9" ht="13.9" customHeight="1" spans="1:16">
      <c r="A9" s="50"/>
      <c r="B9" s="51" t="s">
        <v>21</v>
      </c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66"/>
    </row>
    <row r="10" ht="13.2" customHeight="1" spans="1:16">
      <c r="A10" s="50"/>
      <c r="B10" s="51" t="s">
        <v>22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6"/>
    </row>
    <row r="11" ht="13.2" customHeight="1" spans="1:16">
      <c r="A11" s="50"/>
      <c r="B11" s="51" t="s">
        <v>23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66"/>
    </row>
    <row r="12" ht="13.2" customHeight="1" spans="1:16">
      <c r="A12" s="50"/>
      <c r="B12" s="51" t="s">
        <v>24</v>
      </c>
      <c r="C12" s="52"/>
      <c r="D12" s="53"/>
      <c r="E12" s="53"/>
      <c r="F12" s="54">
        <f>F5</f>
        <v>63961.41</v>
      </c>
      <c r="G12" s="53"/>
      <c r="H12" s="53"/>
      <c r="I12" s="54">
        <f>I5</f>
        <v>213431.35</v>
      </c>
      <c r="J12" s="53"/>
      <c r="K12" s="53"/>
      <c r="L12" s="65">
        <f>L5</f>
        <v>461005.74</v>
      </c>
      <c r="M12" s="65"/>
      <c r="N12" s="53"/>
      <c r="O12" s="53"/>
      <c r="P12" s="64">
        <v>100</v>
      </c>
    </row>
    <row r="13" ht="13.2" customHeight="1" spans="1:16">
      <c r="A13" s="50"/>
      <c r="B13" s="51" t="s">
        <v>25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66"/>
    </row>
    <row r="14" ht="13.2" customHeight="1" spans="1:16">
      <c r="A14" s="50"/>
      <c r="B14" s="51" t="s">
        <v>26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66"/>
    </row>
    <row r="15" ht="13.2" customHeight="1" spans="1:16">
      <c r="A15" s="50"/>
      <c r="B15" s="51" t="s">
        <v>27</v>
      </c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66"/>
    </row>
    <row r="16" ht="13.2" customHeight="1" spans="1:16">
      <c r="A16" s="50"/>
      <c r="B16" s="51" t="s">
        <v>28</v>
      </c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66"/>
    </row>
    <row r="17" ht="13.2" customHeight="1" spans="1:16">
      <c r="A17" s="50"/>
      <c r="B17" s="51" t="s">
        <v>29</v>
      </c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66"/>
    </row>
    <row r="18" ht="13.9" customHeight="1" spans="1:16">
      <c r="A18" s="50"/>
      <c r="B18" s="51" t="s">
        <v>30</v>
      </c>
      <c r="C18" s="52"/>
      <c r="D18" s="53"/>
      <c r="E18" s="53"/>
      <c r="F18" s="54">
        <f>F12</f>
        <v>63961.41</v>
      </c>
      <c r="G18" s="53"/>
      <c r="H18" s="53"/>
      <c r="I18" s="54">
        <f>I12</f>
        <v>213431.35</v>
      </c>
      <c r="J18" s="53"/>
      <c r="K18" s="53"/>
      <c r="L18" s="65">
        <f>L5</f>
        <v>461005.74</v>
      </c>
      <c r="M18" s="65"/>
      <c r="N18" s="53"/>
      <c r="O18" s="53"/>
      <c r="P18" s="64">
        <v>100</v>
      </c>
    </row>
    <row r="19" ht="13.2" customHeight="1" spans="1:16">
      <c r="A19" s="55"/>
      <c r="B19" s="48"/>
      <c r="C19" s="48"/>
      <c r="D19" s="48"/>
      <c r="E19" s="56"/>
      <c r="F19" s="56"/>
      <c r="G19" s="56"/>
      <c r="H19" s="56"/>
      <c r="I19" s="56"/>
      <c r="J19" s="56"/>
      <c r="K19" s="56"/>
      <c r="L19" s="67"/>
      <c r="M19" s="67"/>
      <c r="N19" s="48"/>
      <c r="O19" s="48"/>
      <c r="P19" s="68"/>
    </row>
    <row r="20" ht="13.2" customHeight="1" spans="1:16">
      <c r="A20" s="55"/>
      <c r="B20" s="48"/>
      <c r="C20" s="48"/>
      <c r="D20" s="48"/>
      <c r="E20" s="56"/>
      <c r="F20" s="56"/>
      <c r="G20" s="56"/>
      <c r="H20" s="56"/>
      <c r="I20" s="56"/>
      <c r="J20" s="56"/>
      <c r="K20" s="56"/>
      <c r="L20" s="67"/>
      <c r="M20" s="67"/>
      <c r="N20" s="48"/>
      <c r="O20" s="48"/>
      <c r="P20" s="68"/>
    </row>
    <row r="21" ht="13.2" customHeight="1" spans="1:16">
      <c r="A21" s="55"/>
      <c r="B21" s="48"/>
      <c r="C21" s="48"/>
      <c r="D21" s="48"/>
      <c r="E21" s="56"/>
      <c r="F21" s="56"/>
      <c r="G21" s="56"/>
      <c r="H21" s="56"/>
      <c r="I21" s="56"/>
      <c r="J21" s="56"/>
      <c r="K21" s="56"/>
      <c r="L21" s="67"/>
      <c r="M21" s="67"/>
      <c r="N21" s="48"/>
      <c r="O21" s="48"/>
      <c r="P21" s="68"/>
    </row>
    <row r="22" ht="13.2" customHeight="1" spans="1:16">
      <c r="A22" s="55"/>
      <c r="B22" s="48"/>
      <c r="C22" s="48"/>
      <c r="D22" s="48"/>
      <c r="E22" s="56"/>
      <c r="F22" s="56"/>
      <c r="G22" s="56"/>
      <c r="H22" s="56"/>
      <c r="I22" s="56"/>
      <c r="J22" s="56"/>
      <c r="K22" s="56"/>
      <c r="L22" s="67"/>
      <c r="M22" s="67"/>
      <c r="N22" s="48"/>
      <c r="O22" s="48"/>
      <c r="P22" s="68"/>
    </row>
    <row r="23" ht="13.2" customHeight="1" spans="1:16">
      <c r="A23" s="55"/>
      <c r="B23" s="48"/>
      <c r="C23" s="48"/>
      <c r="D23" s="48"/>
      <c r="E23" s="56"/>
      <c r="F23" s="56"/>
      <c r="G23" s="56"/>
      <c r="H23" s="56"/>
      <c r="I23" s="56"/>
      <c r="J23" s="56"/>
      <c r="K23" s="56"/>
      <c r="L23" s="67"/>
      <c r="M23" s="67"/>
      <c r="N23" s="48"/>
      <c r="O23" s="48"/>
      <c r="P23" s="68"/>
    </row>
    <row r="24" ht="13.2" customHeight="1" spans="1:16">
      <c r="A24" s="55"/>
      <c r="B24" s="48"/>
      <c r="C24" s="48"/>
      <c r="D24" s="48"/>
      <c r="E24" s="56"/>
      <c r="F24" s="56"/>
      <c r="G24" s="56"/>
      <c r="H24" s="56"/>
      <c r="I24" s="56"/>
      <c r="J24" s="56"/>
      <c r="K24" s="56"/>
      <c r="L24" s="67"/>
      <c r="M24" s="67"/>
      <c r="N24" s="48"/>
      <c r="O24" s="48"/>
      <c r="P24" s="68"/>
    </row>
    <row r="25" ht="13.2" customHeight="1" spans="1:16">
      <c r="A25" s="55"/>
      <c r="B25" s="48"/>
      <c r="C25" s="48"/>
      <c r="D25" s="48"/>
      <c r="E25" s="56"/>
      <c r="F25" s="56"/>
      <c r="G25" s="56"/>
      <c r="H25" s="56"/>
      <c r="I25" s="56"/>
      <c r="J25" s="56"/>
      <c r="K25" s="56"/>
      <c r="L25" s="67"/>
      <c r="M25" s="67"/>
      <c r="N25" s="48"/>
      <c r="O25" s="48"/>
      <c r="P25" s="68"/>
    </row>
    <row r="26" ht="13.2" customHeight="1" spans="1:16">
      <c r="A26" s="55"/>
      <c r="B26" s="48"/>
      <c r="C26" s="48"/>
      <c r="D26" s="48"/>
      <c r="E26" s="56"/>
      <c r="F26" s="56"/>
      <c r="G26" s="56"/>
      <c r="H26" s="56"/>
      <c r="I26" s="56"/>
      <c r="J26" s="56"/>
      <c r="K26" s="56"/>
      <c r="L26" s="67"/>
      <c r="M26" s="67"/>
      <c r="N26" s="48"/>
      <c r="O26" s="48"/>
      <c r="P26" s="68"/>
    </row>
    <row r="27" ht="13.9" customHeight="1" spans="1:16">
      <c r="A27" s="55"/>
      <c r="B27" s="48"/>
      <c r="C27" s="48"/>
      <c r="D27" s="48"/>
      <c r="E27" s="56"/>
      <c r="F27" s="56"/>
      <c r="G27" s="56"/>
      <c r="H27" s="56"/>
      <c r="I27" s="56"/>
      <c r="J27" s="56"/>
      <c r="K27" s="56"/>
      <c r="L27" s="67"/>
      <c r="M27" s="67"/>
      <c r="N27" s="48"/>
      <c r="O27" s="48"/>
      <c r="P27" s="68"/>
    </row>
    <row r="28" ht="13.2" customHeight="1" spans="1:16">
      <c r="A28" s="55"/>
      <c r="B28" s="48"/>
      <c r="C28" s="48"/>
      <c r="D28" s="48"/>
      <c r="E28" s="56"/>
      <c r="F28" s="56"/>
      <c r="G28" s="56"/>
      <c r="H28" s="56"/>
      <c r="I28" s="56"/>
      <c r="J28" s="56"/>
      <c r="K28" s="56"/>
      <c r="L28" s="67"/>
      <c r="M28" s="67"/>
      <c r="N28" s="48"/>
      <c r="O28" s="48"/>
      <c r="P28" s="68"/>
    </row>
    <row r="29" ht="13.2" customHeight="1" spans="1:16">
      <c r="A29" s="55"/>
      <c r="B29" s="48"/>
      <c r="C29" s="48"/>
      <c r="D29" s="48"/>
      <c r="E29" s="56"/>
      <c r="F29" s="56"/>
      <c r="G29" s="56"/>
      <c r="H29" s="56"/>
      <c r="I29" s="56"/>
      <c r="J29" s="56"/>
      <c r="K29" s="56"/>
      <c r="L29" s="67"/>
      <c r="M29" s="67"/>
      <c r="N29" s="48"/>
      <c r="O29" s="48"/>
      <c r="P29" s="68"/>
    </row>
    <row r="30" ht="13.2" customHeight="1" spans="1:16">
      <c r="A30" s="55"/>
      <c r="B30" s="48"/>
      <c r="C30" s="48"/>
      <c r="D30" s="48"/>
      <c r="E30" s="56"/>
      <c r="F30" s="56"/>
      <c r="G30" s="56"/>
      <c r="H30" s="56"/>
      <c r="I30" s="56"/>
      <c r="J30" s="56"/>
      <c r="K30" s="56"/>
      <c r="L30" s="67"/>
      <c r="M30" s="67"/>
      <c r="N30" s="48"/>
      <c r="O30" s="48"/>
      <c r="P30" s="68"/>
    </row>
    <row r="31" ht="13.2" customHeight="1" spans="1:16">
      <c r="A31" s="57"/>
      <c r="B31" s="58"/>
      <c r="C31" s="58"/>
      <c r="D31" s="58"/>
      <c r="E31" s="59"/>
      <c r="F31" s="59"/>
      <c r="G31" s="59"/>
      <c r="H31" s="59"/>
      <c r="I31" s="59"/>
      <c r="J31" s="59"/>
      <c r="K31" s="59"/>
      <c r="L31" s="69"/>
      <c r="M31" s="69"/>
      <c r="N31" s="58"/>
      <c r="O31" s="58"/>
      <c r="P31" s="70"/>
    </row>
    <row r="32" ht="16.85" customHeight="1" spans="1:16">
      <c r="A32" s="45" t="s">
        <v>31</v>
      </c>
      <c r="B32" s="45"/>
      <c r="C32" s="45"/>
      <c r="D32" s="45"/>
      <c r="E32" s="45"/>
      <c r="F32" s="45"/>
      <c r="G32" s="45"/>
      <c r="H32" s="45" t="s">
        <v>32</v>
      </c>
      <c r="I32" s="45"/>
      <c r="J32" s="45"/>
      <c r="K32" s="45"/>
      <c r="L32" s="45"/>
      <c r="M32" s="45"/>
      <c r="N32" s="45"/>
      <c r="O32" s="45"/>
      <c r="P32" s="45"/>
    </row>
    <row r="33" ht="16.1" customHeight="1" spans="1:1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ht="16.85" customHeight="1" spans="1:1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ht="32.95" customHeight="1" spans="1:16">
      <c r="A35" s="44" t="s">
        <v>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ht="16.85" customHeight="1" spans="1:16">
      <c r="A36" s="45" t="s">
        <v>1</v>
      </c>
      <c r="B36" s="45"/>
      <c r="C36" s="45"/>
      <c r="D36" s="45"/>
      <c r="E36" s="45"/>
      <c r="F36" s="45"/>
      <c r="G36" s="45"/>
      <c r="H36" s="45"/>
      <c r="I36" s="45"/>
      <c r="J36" s="45"/>
      <c r="K36" s="6" t="s">
        <v>33</v>
      </c>
      <c r="L36" s="6"/>
      <c r="M36" s="6" t="s">
        <v>3</v>
      </c>
      <c r="N36" s="6"/>
      <c r="O36" s="60" t="s">
        <v>4</v>
      </c>
      <c r="P36" s="60"/>
    </row>
    <row r="37" ht="27.85" customHeight="1" spans="1:16">
      <c r="A37" s="46" t="s">
        <v>5</v>
      </c>
      <c r="B37" s="47" t="s">
        <v>6</v>
      </c>
      <c r="C37" s="47" t="s">
        <v>7</v>
      </c>
      <c r="D37" s="47" t="s">
        <v>8</v>
      </c>
      <c r="E37" s="47" t="s">
        <v>34</v>
      </c>
      <c r="F37" s="47"/>
      <c r="G37" s="47"/>
      <c r="H37" s="47"/>
      <c r="I37" s="47"/>
      <c r="J37" s="47"/>
      <c r="K37" s="47"/>
      <c r="L37" s="61" t="s">
        <v>11</v>
      </c>
      <c r="M37" s="61"/>
      <c r="N37" s="62" t="s">
        <v>12</v>
      </c>
      <c r="O37" s="62"/>
      <c r="P37" s="63" t="s">
        <v>13</v>
      </c>
    </row>
    <row r="38" ht="27.85" customHeight="1" spans="1:16">
      <c r="A38" s="46"/>
      <c r="B38" s="47"/>
      <c r="C38" s="47"/>
      <c r="D38" s="47"/>
      <c r="E38" s="48" t="s">
        <v>14</v>
      </c>
      <c r="F38" s="49" t="s">
        <v>15</v>
      </c>
      <c r="G38" s="49" t="s">
        <v>16</v>
      </c>
      <c r="H38" s="48"/>
      <c r="I38" s="48"/>
      <c r="J38" s="48"/>
      <c r="K38" s="48"/>
      <c r="L38" s="61"/>
      <c r="M38" s="61"/>
      <c r="N38" s="62"/>
      <c r="O38" s="62"/>
      <c r="P38" s="63"/>
    </row>
    <row r="39" ht="13.2" customHeight="1" spans="1:16">
      <c r="A39" s="50"/>
      <c r="B39" s="51" t="s">
        <v>17</v>
      </c>
      <c r="C39" s="52"/>
      <c r="D39" s="53"/>
      <c r="E39" s="53"/>
      <c r="F39" s="54">
        <f>F40+F41+F42</f>
        <v>183612.98</v>
      </c>
      <c r="G39" s="53"/>
      <c r="H39" s="53"/>
      <c r="I39" s="53"/>
      <c r="J39" s="53"/>
      <c r="K39" s="53"/>
      <c r="L39" s="54">
        <v>461005.74</v>
      </c>
      <c r="M39" s="54"/>
      <c r="N39" s="53"/>
      <c r="O39" s="53"/>
      <c r="P39" s="64">
        <v>100</v>
      </c>
    </row>
    <row r="40" ht="13.2" customHeight="1" spans="1:16">
      <c r="A40" s="50"/>
      <c r="B40" s="51" t="s">
        <v>18</v>
      </c>
      <c r="C40" s="52"/>
      <c r="D40" s="53"/>
      <c r="E40" s="53"/>
      <c r="F40" s="54">
        <v>3389.19</v>
      </c>
      <c r="G40" s="53"/>
      <c r="H40" s="53"/>
      <c r="I40" s="53"/>
      <c r="J40" s="53"/>
      <c r="K40" s="53"/>
      <c r="L40" s="65">
        <v>8509.4</v>
      </c>
      <c r="M40" s="65"/>
      <c r="N40" s="53"/>
      <c r="O40" s="53"/>
      <c r="P40" s="64">
        <v>1.85</v>
      </c>
    </row>
    <row r="41" ht="13.2" customHeight="1" spans="1:16">
      <c r="A41" s="50"/>
      <c r="B41" s="51" t="s">
        <v>19</v>
      </c>
      <c r="C41" s="52"/>
      <c r="D41" s="53"/>
      <c r="E41" s="53"/>
      <c r="F41" s="54">
        <v>2146.21</v>
      </c>
      <c r="G41" s="53"/>
      <c r="H41" s="53"/>
      <c r="I41" s="53"/>
      <c r="J41" s="53"/>
      <c r="K41" s="53"/>
      <c r="L41" s="65">
        <v>5388.62</v>
      </c>
      <c r="M41" s="65"/>
      <c r="N41" s="53"/>
      <c r="O41" s="53"/>
      <c r="P41" s="64">
        <v>1.17</v>
      </c>
    </row>
    <row r="42" ht="13.2" customHeight="1" spans="1:16">
      <c r="A42" s="50"/>
      <c r="B42" s="51" t="s">
        <v>20</v>
      </c>
      <c r="C42" s="52"/>
      <c r="D42" s="53"/>
      <c r="E42" s="53"/>
      <c r="F42" s="54">
        <v>178077.58</v>
      </c>
      <c r="G42" s="53"/>
      <c r="H42" s="53"/>
      <c r="I42" s="53"/>
      <c r="J42" s="53"/>
      <c r="K42" s="53"/>
      <c r="L42" s="65">
        <v>447107.72</v>
      </c>
      <c r="M42" s="65"/>
      <c r="N42" s="53"/>
      <c r="O42" s="53"/>
      <c r="P42" s="64">
        <v>96.99</v>
      </c>
    </row>
    <row r="43" ht="13.9" customHeight="1" spans="1:16">
      <c r="A43" s="50"/>
      <c r="B43" s="51" t="s">
        <v>21</v>
      </c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66"/>
    </row>
    <row r="44" ht="13.2" customHeight="1" spans="1:16">
      <c r="A44" s="50"/>
      <c r="B44" s="51" t="s">
        <v>22</v>
      </c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66"/>
    </row>
    <row r="45" ht="13.2" customHeight="1" spans="1:16">
      <c r="A45" s="50"/>
      <c r="B45" s="51" t="s">
        <v>23</v>
      </c>
      <c r="C45" s="52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66"/>
    </row>
    <row r="46" ht="13.2" customHeight="1" spans="1:16">
      <c r="A46" s="50"/>
      <c r="B46" s="51" t="s">
        <v>24</v>
      </c>
      <c r="C46" s="52"/>
      <c r="D46" s="53"/>
      <c r="E46" s="53"/>
      <c r="F46" s="54">
        <f>F39</f>
        <v>183612.98</v>
      </c>
      <c r="G46" s="53"/>
      <c r="H46" s="53"/>
      <c r="I46" s="53"/>
      <c r="J46" s="53"/>
      <c r="K46" s="53"/>
      <c r="L46" s="65">
        <v>461005.74</v>
      </c>
      <c r="M46" s="65"/>
      <c r="N46" s="53"/>
      <c r="O46" s="53"/>
      <c r="P46" s="64">
        <v>100</v>
      </c>
    </row>
    <row r="47" ht="13.2" customHeight="1" spans="1:16">
      <c r="A47" s="50"/>
      <c r="B47" s="51" t="s">
        <v>25</v>
      </c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66"/>
    </row>
    <row r="48" ht="13.2" customHeight="1" spans="1:16">
      <c r="A48" s="50"/>
      <c r="B48" s="51" t="s">
        <v>26</v>
      </c>
      <c r="C48" s="52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66"/>
    </row>
    <row r="49" ht="13.2" customHeight="1" spans="1:16">
      <c r="A49" s="50"/>
      <c r="B49" s="51" t="s">
        <v>27</v>
      </c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66"/>
    </row>
    <row r="50" ht="13.2" customHeight="1" spans="1:16">
      <c r="A50" s="50"/>
      <c r="B50" s="51" t="s">
        <v>28</v>
      </c>
      <c r="C50" s="52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66"/>
    </row>
    <row r="51" ht="13.2" customHeight="1" spans="1:16">
      <c r="A51" s="50"/>
      <c r="B51" s="51" t="s">
        <v>29</v>
      </c>
      <c r="C51" s="52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66"/>
    </row>
    <row r="52" ht="13.9" customHeight="1" spans="1:16">
      <c r="A52" s="50"/>
      <c r="B52" s="51" t="s">
        <v>30</v>
      </c>
      <c r="C52" s="52"/>
      <c r="D52" s="53"/>
      <c r="E52" s="53"/>
      <c r="F52" s="54">
        <f>F46</f>
        <v>183612.98</v>
      </c>
      <c r="G52" s="53"/>
      <c r="H52" s="53"/>
      <c r="I52" s="53"/>
      <c r="J52" s="53"/>
      <c r="K52" s="53"/>
      <c r="L52" s="65">
        <v>461005.74</v>
      </c>
      <c r="M52" s="65"/>
      <c r="N52" s="53"/>
      <c r="O52" s="53"/>
      <c r="P52" s="64">
        <v>100</v>
      </c>
    </row>
    <row r="53" ht="13.2" customHeight="1" spans="1:16">
      <c r="A53" s="55"/>
      <c r="B53" s="48"/>
      <c r="C53" s="48"/>
      <c r="D53" s="48"/>
      <c r="E53" s="56"/>
      <c r="F53" s="56"/>
      <c r="G53" s="56"/>
      <c r="H53" s="56"/>
      <c r="I53" s="56"/>
      <c r="J53" s="56"/>
      <c r="K53" s="56"/>
      <c r="L53" s="67"/>
      <c r="M53" s="67"/>
      <c r="N53" s="48"/>
      <c r="O53" s="48"/>
      <c r="P53" s="68"/>
    </row>
    <row r="54" ht="13.2" customHeight="1" spans="1:16">
      <c r="A54" s="55"/>
      <c r="B54" s="48"/>
      <c r="C54" s="48"/>
      <c r="D54" s="48"/>
      <c r="E54" s="56"/>
      <c r="F54" s="56"/>
      <c r="G54" s="56"/>
      <c r="H54" s="56"/>
      <c r="I54" s="56"/>
      <c r="J54" s="56"/>
      <c r="K54" s="56"/>
      <c r="L54" s="67"/>
      <c r="M54" s="67"/>
      <c r="N54" s="48"/>
      <c r="O54" s="48"/>
      <c r="P54" s="68"/>
    </row>
    <row r="55" ht="13.2" customHeight="1" spans="1:16">
      <c r="A55" s="55"/>
      <c r="B55" s="48"/>
      <c r="C55" s="48"/>
      <c r="D55" s="48"/>
      <c r="E55" s="56"/>
      <c r="F55" s="56"/>
      <c r="G55" s="56"/>
      <c r="H55" s="56"/>
      <c r="I55" s="56"/>
      <c r="J55" s="56"/>
      <c r="K55" s="56"/>
      <c r="L55" s="67"/>
      <c r="M55" s="67"/>
      <c r="N55" s="48"/>
      <c r="O55" s="48"/>
      <c r="P55" s="68"/>
    </row>
    <row r="56" ht="13.2" customHeight="1" spans="1:16">
      <c r="A56" s="55"/>
      <c r="B56" s="48"/>
      <c r="C56" s="48"/>
      <c r="D56" s="48"/>
      <c r="E56" s="56"/>
      <c r="F56" s="56"/>
      <c r="G56" s="56"/>
      <c r="H56" s="56"/>
      <c r="I56" s="56"/>
      <c r="J56" s="56"/>
      <c r="K56" s="56"/>
      <c r="L56" s="67"/>
      <c r="M56" s="67"/>
      <c r="N56" s="48"/>
      <c r="O56" s="48"/>
      <c r="P56" s="68"/>
    </row>
    <row r="57" ht="13.2" customHeight="1" spans="1:16">
      <c r="A57" s="55"/>
      <c r="B57" s="48"/>
      <c r="C57" s="48"/>
      <c r="D57" s="48"/>
      <c r="E57" s="56"/>
      <c r="F57" s="56"/>
      <c r="G57" s="56"/>
      <c r="H57" s="56"/>
      <c r="I57" s="56"/>
      <c r="J57" s="56"/>
      <c r="K57" s="56"/>
      <c r="L57" s="67"/>
      <c r="M57" s="67"/>
      <c r="N57" s="48"/>
      <c r="O57" s="48"/>
      <c r="P57" s="68"/>
    </row>
    <row r="58" ht="13.2" customHeight="1" spans="1:16">
      <c r="A58" s="55"/>
      <c r="B58" s="48"/>
      <c r="C58" s="48"/>
      <c r="D58" s="48"/>
      <c r="E58" s="56"/>
      <c r="F58" s="56"/>
      <c r="G58" s="56"/>
      <c r="H58" s="56"/>
      <c r="I58" s="56"/>
      <c r="J58" s="56"/>
      <c r="K58" s="56"/>
      <c r="L58" s="67"/>
      <c r="M58" s="67"/>
      <c r="N58" s="48"/>
      <c r="O58" s="48"/>
      <c r="P58" s="68"/>
    </row>
    <row r="59" ht="13.2" customHeight="1" spans="1:16">
      <c r="A59" s="55"/>
      <c r="B59" s="48"/>
      <c r="C59" s="48"/>
      <c r="D59" s="48"/>
      <c r="E59" s="56"/>
      <c r="F59" s="56"/>
      <c r="G59" s="56"/>
      <c r="H59" s="56"/>
      <c r="I59" s="56"/>
      <c r="J59" s="56"/>
      <c r="K59" s="56"/>
      <c r="L59" s="67"/>
      <c r="M59" s="67"/>
      <c r="N59" s="48"/>
      <c r="O59" s="48"/>
      <c r="P59" s="68"/>
    </row>
    <row r="60" ht="13.2" customHeight="1" spans="1:16">
      <c r="A60" s="55"/>
      <c r="B60" s="48"/>
      <c r="C60" s="48"/>
      <c r="D60" s="48"/>
      <c r="E60" s="56"/>
      <c r="F60" s="56"/>
      <c r="G60" s="56"/>
      <c r="H60" s="56"/>
      <c r="I60" s="56"/>
      <c r="J60" s="56"/>
      <c r="K60" s="56"/>
      <c r="L60" s="67"/>
      <c r="M60" s="67"/>
      <c r="N60" s="48"/>
      <c r="O60" s="48"/>
      <c r="P60" s="68"/>
    </row>
    <row r="61" ht="13.9" customHeight="1" spans="1:16">
      <c r="A61" s="55"/>
      <c r="B61" s="48"/>
      <c r="C61" s="48"/>
      <c r="D61" s="48"/>
      <c r="E61" s="56"/>
      <c r="F61" s="56"/>
      <c r="G61" s="56"/>
      <c r="H61" s="56"/>
      <c r="I61" s="56"/>
      <c r="J61" s="56"/>
      <c r="K61" s="56"/>
      <c r="L61" s="67"/>
      <c r="M61" s="67"/>
      <c r="N61" s="48"/>
      <c r="O61" s="48"/>
      <c r="P61" s="68"/>
    </row>
    <row r="62" ht="13.2" customHeight="1" spans="1:16">
      <c r="A62" s="55"/>
      <c r="B62" s="48"/>
      <c r="C62" s="48"/>
      <c r="D62" s="48"/>
      <c r="E62" s="56"/>
      <c r="F62" s="56"/>
      <c r="G62" s="56"/>
      <c r="H62" s="56"/>
      <c r="I62" s="56"/>
      <c r="J62" s="56"/>
      <c r="K62" s="56"/>
      <c r="L62" s="67"/>
      <c r="M62" s="67"/>
      <c r="N62" s="48"/>
      <c r="O62" s="48"/>
      <c r="P62" s="68"/>
    </row>
    <row r="63" ht="13.2" customHeight="1" spans="1:16">
      <c r="A63" s="55"/>
      <c r="B63" s="48"/>
      <c r="C63" s="48"/>
      <c r="D63" s="48"/>
      <c r="E63" s="56"/>
      <c r="F63" s="56"/>
      <c r="G63" s="56"/>
      <c r="H63" s="56"/>
      <c r="I63" s="56"/>
      <c r="J63" s="56"/>
      <c r="K63" s="56"/>
      <c r="L63" s="67"/>
      <c r="M63" s="67"/>
      <c r="N63" s="48"/>
      <c r="O63" s="48"/>
      <c r="P63" s="68"/>
    </row>
    <row r="64" ht="13.2" customHeight="1" spans="1:16">
      <c r="A64" s="55"/>
      <c r="B64" s="48"/>
      <c r="C64" s="48"/>
      <c r="D64" s="48"/>
      <c r="E64" s="56"/>
      <c r="F64" s="56"/>
      <c r="G64" s="56"/>
      <c r="H64" s="56"/>
      <c r="I64" s="56"/>
      <c r="J64" s="56"/>
      <c r="K64" s="56"/>
      <c r="L64" s="67"/>
      <c r="M64" s="67"/>
      <c r="N64" s="48"/>
      <c r="O64" s="48"/>
      <c r="P64" s="68"/>
    </row>
    <row r="65" ht="13.2" customHeight="1" spans="1:16">
      <c r="A65" s="57"/>
      <c r="B65" s="58"/>
      <c r="C65" s="58"/>
      <c r="D65" s="58"/>
      <c r="E65" s="59"/>
      <c r="F65" s="59"/>
      <c r="G65" s="59"/>
      <c r="H65" s="59"/>
      <c r="I65" s="59"/>
      <c r="J65" s="59"/>
      <c r="K65" s="59"/>
      <c r="L65" s="69"/>
      <c r="M65" s="69"/>
      <c r="N65" s="58"/>
      <c r="O65" s="58"/>
      <c r="P65" s="70"/>
    </row>
    <row r="66" ht="16.85" customHeight="1" spans="1:16">
      <c r="A66" s="45" t="s">
        <v>31</v>
      </c>
      <c r="B66" s="45"/>
      <c r="C66" s="45"/>
      <c r="D66" s="45"/>
      <c r="E66" s="45"/>
      <c r="F66" s="45"/>
      <c r="G66" s="45"/>
      <c r="H66" s="45" t="s">
        <v>32</v>
      </c>
      <c r="I66" s="45"/>
      <c r="J66" s="45"/>
      <c r="K66" s="45"/>
      <c r="L66" s="45"/>
      <c r="M66" s="45"/>
      <c r="N66" s="45"/>
      <c r="O66" s="45"/>
      <c r="P66" s="45"/>
    </row>
    <row r="67" ht="16.1" customHeight="1" spans="1:1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</row>
    <row r="68" ht="16.85" customHeight="1" spans="1:1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</sheetData>
  <mergeCells count="200">
    <mergeCell ref="A1:P1"/>
    <mergeCell ref="A2:J2"/>
    <mergeCell ref="K2:L2"/>
    <mergeCell ref="M2:N2"/>
    <mergeCell ref="O2:P2"/>
    <mergeCell ref="E3:G3"/>
    <mergeCell ref="H3:K3"/>
    <mergeCell ref="J4:K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A32:G32"/>
    <mergeCell ref="H32:P32"/>
    <mergeCell ref="A33:P33"/>
    <mergeCell ref="A34:P34"/>
    <mergeCell ref="A35:P35"/>
    <mergeCell ref="A36:J36"/>
    <mergeCell ref="K36:L36"/>
    <mergeCell ref="M36:N36"/>
    <mergeCell ref="O36:P36"/>
    <mergeCell ref="E37:G37"/>
    <mergeCell ref="H37:K37"/>
    <mergeCell ref="J38:K38"/>
    <mergeCell ref="J39:K39"/>
    <mergeCell ref="L39:M39"/>
    <mergeCell ref="N39:O39"/>
    <mergeCell ref="J40:K40"/>
    <mergeCell ref="L40:M40"/>
    <mergeCell ref="N40:O40"/>
    <mergeCell ref="J41:K41"/>
    <mergeCell ref="L41:M41"/>
    <mergeCell ref="N41:O41"/>
    <mergeCell ref="J42:K42"/>
    <mergeCell ref="L42:M42"/>
    <mergeCell ref="N42:O42"/>
    <mergeCell ref="J43:K43"/>
    <mergeCell ref="L43:M43"/>
    <mergeCell ref="N43:O43"/>
    <mergeCell ref="J44:K44"/>
    <mergeCell ref="L44:M44"/>
    <mergeCell ref="N44:O44"/>
    <mergeCell ref="J45:K45"/>
    <mergeCell ref="L45:M45"/>
    <mergeCell ref="N45:O45"/>
    <mergeCell ref="J46:K46"/>
    <mergeCell ref="L46:M46"/>
    <mergeCell ref="N46:O46"/>
    <mergeCell ref="J47:K47"/>
    <mergeCell ref="L47:M47"/>
    <mergeCell ref="N47:O47"/>
    <mergeCell ref="J48:K48"/>
    <mergeCell ref="L48:M48"/>
    <mergeCell ref="N48:O48"/>
    <mergeCell ref="J49:K49"/>
    <mergeCell ref="L49:M49"/>
    <mergeCell ref="N49:O49"/>
    <mergeCell ref="J50:K50"/>
    <mergeCell ref="L50:M50"/>
    <mergeCell ref="N50:O50"/>
    <mergeCell ref="J51:K51"/>
    <mergeCell ref="L51:M51"/>
    <mergeCell ref="N51:O51"/>
    <mergeCell ref="J52:K52"/>
    <mergeCell ref="L52:M52"/>
    <mergeCell ref="N52:O52"/>
    <mergeCell ref="J53:K53"/>
    <mergeCell ref="L53:M53"/>
    <mergeCell ref="N53:O53"/>
    <mergeCell ref="J54:K54"/>
    <mergeCell ref="L54:M54"/>
    <mergeCell ref="N54:O54"/>
    <mergeCell ref="J55:K55"/>
    <mergeCell ref="L55:M55"/>
    <mergeCell ref="N55:O55"/>
    <mergeCell ref="J56:K56"/>
    <mergeCell ref="L56:M56"/>
    <mergeCell ref="N56:O56"/>
    <mergeCell ref="J57:K57"/>
    <mergeCell ref="L57:M57"/>
    <mergeCell ref="N57:O57"/>
    <mergeCell ref="J58:K58"/>
    <mergeCell ref="L58:M58"/>
    <mergeCell ref="N58:O58"/>
    <mergeCell ref="J59:K59"/>
    <mergeCell ref="L59:M59"/>
    <mergeCell ref="N59:O59"/>
    <mergeCell ref="J60:K60"/>
    <mergeCell ref="L60:M60"/>
    <mergeCell ref="N60:O60"/>
    <mergeCell ref="J61:K61"/>
    <mergeCell ref="L61:M61"/>
    <mergeCell ref="N61:O61"/>
    <mergeCell ref="J62:K62"/>
    <mergeCell ref="L62:M62"/>
    <mergeCell ref="N62:O62"/>
    <mergeCell ref="J63:K63"/>
    <mergeCell ref="L63:M63"/>
    <mergeCell ref="N63:O63"/>
    <mergeCell ref="J64:K64"/>
    <mergeCell ref="L64:M64"/>
    <mergeCell ref="N64:O64"/>
    <mergeCell ref="J65:K65"/>
    <mergeCell ref="L65:M65"/>
    <mergeCell ref="N65:O65"/>
    <mergeCell ref="A66:G66"/>
    <mergeCell ref="H66:P66"/>
    <mergeCell ref="A67:P67"/>
    <mergeCell ref="A68:P68"/>
    <mergeCell ref="A3:A4"/>
    <mergeCell ref="A37:A38"/>
    <mergeCell ref="B3:B4"/>
    <mergeCell ref="B37:B38"/>
    <mergeCell ref="C3:C4"/>
    <mergeCell ref="C37:C38"/>
    <mergeCell ref="D3:D4"/>
    <mergeCell ref="D37:D38"/>
    <mergeCell ref="P3:P4"/>
    <mergeCell ref="P37:P38"/>
    <mergeCell ref="L3:M4"/>
    <mergeCell ref="N3:O4"/>
    <mergeCell ref="L37:M38"/>
    <mergeCell ref="N37:O38"/>
  </mergeCells>
  <pageMargins left="0.98" right="0.12" top="0.315" bottom="0.315" header="0" footer="0"/>
  <pageSetup paperSize="9" fitToWidth="0" fitToHeight="0" orientation="landscape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: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3" t="s">
        <v>35</v>
      </c>
      <c r="B1" s="3"/>
      <c r="C1" s="3"/>
      <c r="D1" s="3"/>
      <c r="E1" s="3"/>
    </row>
    <row r="2" ht="16.85" customHeight="1" spans="1:3">
      <c r="A2" s="6" t="s">
        <v>36</v>
      </c>
      <c r="B2" s="6"/>
      <c r="C2" s="6"/>
    </row>
    <row r="3" ht="27.85" customHeight="1" spans="1:5">
      <c r="A3" s="30" t="s">
        <v>37</v>
      </c>
      <c r="B3" s="31" t="s">
        <v>38</v>
      </c>
      <c r="C3" s="31" t="s">
        <v>39</v>
      </c>
      <c r="D3" s="31"/>
      <c r="E3" s="32" t="s">
        <v>40</v>
      </c>
    </row>
    <row r="4" ht="28.55" customHeight="1" spans="1:5">
      <c r="A4" s="33">
        <v>1</v>
      </c>
      <c r="B4" s="34">
        <v>100</v>
      </c>
      <c r="C4" s="35" t="s">
        <v>18</v>
      </c>
      <c r="D4" s="35"/>
      <c r="E4" s="36">
        <f>'【5.1】工程量清单表(2位小数)'!C41</f>
        <v>3939.59</v>
      </c>
    </row>
    <row r="5" ht="27.85" customHeight="1" spans="1:5">
      <c r="A5" s="33">
        <v>2</v>
      </c>
      <c r="B5" s="34">
        <v>200</v>
      </c>
      <c r="C5" s="35" t="s">
        <v>19</v>
      </c>
      <c r="D5" s="35"/>
      <c r="E5" s="36">
        <f>'【5.1】工程量清单表(2位小数)'!C84</f>
        <v>2495.04</v>
      </c>
    </row>
    <row r="6" ht="28.55" customHeight="1" spans="1:5">
      <c r="A6" s="33">
        <v>3</v>
      </c>
      <c r="B6" s="34">
        <v>300</v>
      </c>
      <c r="C6" s="35" t="s">
        <v>20</v>
      </c>
      <c r="D6" s="35"/>
      <c r="E6" s="36">
        <f>'【5.1】工程量清单表(2位小数)'!C127</f>
        <v>206996.72</v>
      </c>
    </row>
    <row r="7" ht="28.55" customHeight="1" spans="1:5">
      <c r="A7" s="33">
        <v>4</v>
      </c>
      <c r="B7" s="34">
        <v>400</v>
      </c>
      <c r="C7" s="35" t="s">
        <v>21</v>
      </c>
      <c r="D7" s="35"/>
      <c r="E7" s="37"/>
    </row>
    <row r="8" ht="28.55" customHeight="1" spans="1:5">
      <c r="A8" s="33">
        <v>5</v>
      </c>
      <c r="B8" s="34">
        <v>600</v>
      </c>
      <c r="C8" s="35" t="s">
        <v>22</v>
      </c>
      <c r="D8" s="35"/>
      <c r="E8" s="37"/>
    </row>
    <row r="9" ht="27.85" customHeight="1" spans="1:5">
      <c r="A9" s="33">
        <v>6</v>
      </c>
      <c r="B9" s="38" t="s">
        <v>41</v>
      </c>
      <c r="C9" s="38"/>
      <c r="D9" s="38"/>
      <c r="E9" s="36">
        <f>E4+E5+E6</f>
        <v>213431.35</v>
      </c>
    </row>
    <row r="10" ht="27.85" customHeight="1" spans="1:5">
      <c r="A10" s="33">
        <v>7</v>
      </c>
      <c r="B10" s="39" t="s">
        <v>23</v>
      </c>
      <c r="C10" s="39"/>
      <c r="D10" s="39"/>
      <c r="E10" s="37"/>
    </row>
    <row r="11" ht="27.85" customHeight="1" spans="1:5">
      <c r="A11" s="33">
        <v>8</v>
      </c>
      <c r="B11" s="40" t="s">
        <v>42</v>
      </c>
      <c r="C11" s="40"/>
      <c r="D11" s="40"/>
      <c r="E11" s="36">
        <f>E9</f>
        <v>213431.35</v>
      </c>
    </row>
    <row r="12" ht="27.1" customHeight="1" spans="1:5">
      <c r="A12" s="33">
        <v>9</v>
      </c>
      <c r="B12" s="39" t="s">
        <v>25</v>
      </c>
      <c r="C12" s="39"/>
      <c r="D12" s="39"/>
      <c r="E12" s="37"/>
    </row>
    <row r="13" ht="27.85" customHeight="1" spans="1:5">
      <c r="A13" s="33">
        <v>10</v>
      </c>
      <c r="B13" s="39" t="s">
        <v>29</v>
      </c>
      <c r="C13" s="39"/>
      <c r="D13" s="39"/>
      <c r="E13" s="37"/>
    </row>
    <row r="14" ht="27.85" customHeight="1" spans="1:5">
      <c r="A14" s="41">
        <v>11</v>
      </c>
      <c r="B14" s="42" t="s">
        <v>43</v>
      </c>
      <c r="C14" s="42"/>
      <c r="D14" s="42"/>
      <c r="E14" s="43">
        <f>E11</f>
        <v>213431.35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E7" sqref="E7:E9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2" customWidth="1"/>
    <col min="6" max="6" width="10.625" style="2" customWidth="1"/>
    <col min="7" max="7" width="20" customWidth="1"/>
  </cols>
  <sheetData>
    <row r="1" ht="32.95" customHeight="1" spans="1:6">
      <c r="A1" s="3" t="s">
        <v>44</v>
      </c>
      <c r="B1" s="3"/>
      <c r="C1" s="3"/>
      <c r="D1" s="4"/>
      <c r="E1" s="5"/>
      <c r="F1" s="5"/>
    </row>
    <row r="2" ht="16.85" customHeight="1" spans="1:6">
      <c r="A2" s="6" t="s">
        <v>45</v>
      </c>
      <c r="B2" s="6"/>
      <c r="C2" s="6"/>
      <c r="D2" s="7"/>
      <c r="E2" s="8" t="s">
        <v>46</v>
      </c>
      <c r="F2" s="8"/>
    </row>
    <row r="3" ht="32.95" customHeight="1" spans="1:6">
      <c r="A3" s="9" t="s">
        <v>18</v>
      </c>
      <c r="B3" s="9"/>
      <c r="C3" s="9"/>
      <c r="D3" s="10"/>
      <c r="E3" s="11"/>
      <c r="F3" s="11"/>
    </row>
    <row r="4" ht="16.85" customHeight="1" spans="1:6">
      <c r="A4" s="12" t="s">
        <v>47</v>
      </c>
      <c r="B4" s="13" t="s">
        <v>48</v>
      </c>
      <c r="C4" s="13" t="s">
        <v>7</v>
      </c>
      <c r="D4" s="14" t="s">
        <v>14</v>
      </c>
      <c r="E4" s="15" t="s">
        <v>49</v>
      </c>
      <c r="F4" s="16" t="s">
        <v>50</v>
      </c>
    </row>
    <row r="5" ht="16.1" customHeight="1" spans="1:6">
      <c r="A5" s="17">
        <v>101</v>
      </c>
      <c r="B5" s="18" t="s">
        <v>51</v>
      </c>
      <c r="C5" s="19"/>
      <c r="D5" s="20"/>
      <c r="E5" s="21"/>
      <c r="F5" s="22"/>
    </row>
    <row r="6" ht="16.85" customHeight="1" spans="1:6">
      <c r="A6" s="23" t="s">
        <v>52</v>
      </c>
      <c r="B6" s="18" t="s">
        <v>53</v>
      </c>
      <c r="C6" s="19"/>
      <c r="D6" s="20"/>
      <c r="E6" s="21"/>
      <c r="F6" s="22"/>
    </row>
    <row r="7" ht="16.1" customHeight="1" spans="1:6">
      <c r="A7" s="23" t="s">
        <v>54</v>
      </c>
      <c r="B7" s="18" t="s">
        <v>55</v>
      </c>
      <c r="C7" s="19" t="s">
        <v>56</v>
      </c>
      <c r="D7" s="20">
        <v>1</v>
      </c>
      <c r="E7" s="21">
        <f>(C84+C127-F50)*0.4%</f>
        <v>829.38724</v>
      </c>
      <c r="F7" s="22">
        <f>ROUND(D7*E7,2)</f>
        <v>829.39</v>
      </c>
    </row>
    <row r="8" ht="16.1" customHeight="1" spans="1:6">
      <c r="A8" s="17">
        <v>102</v>
      </c>
      <c r="B8" s="18" t="s">
        <v>57</v>
      </c>
      <c r="C8" s="19"/>
      <c r="D8" s="20"/>
      <c r="E8" s="21"/>
      <c r="F8" s="22"/>
    </row>
    <row r="9" ht="16.85" customHeight="1" spans="1:6">
      <c r="A9" s="23" t="s">
        <v>58</v>
      </c>
      <c r="B9" s="18" t="s">
        <v>59</v>
      </c>
      <c r="C9" s="19" t="s">
        <v>56</v>
      </c>
      <c r="D9" s="20">
        <v>1</v>
      </c>
      <c r="E9" s="21">
        <f>(C84+C127-F50)*1.5%</f>
        <v>3110.20215</v>
      </c>
      <c r="F9" s="22">
        <f>ROUND(D9*E9,2)</f>
        <v>3110.2</v>
      </c>
    </row>
    <row r="10" ht="16.1" customHeight="1" spans="1:6">
      <c r="A10" s="23"/>
      <c r="B10" s="18"/>
      <c r="C10" s="19"/>
      <c r="D10" s="20"/>
      <c r="E10" s="21"/>
      <c r="F10" s="22"/>
    </row>
    <row r="11" ht="16.1" customHeight="1" spans="1:6">
      <c r="A11" s="23"/>
      <c r="B11" s="18"/>
      <c r="C11" s="19"/>
      <c r="D11" s="20"/>
      <c r="E11" s="21"/>
      <c r="F11" s="22"/>
    </row>
    <row r="12" ht="16.85" customHeight="1" spans="1:6">
      <c r="A12" s="23"/>
      <c r="B12" s="18"/>
      <c r="C12" s="19"/>
      <c r="D12" s="20"/>
      <c r="E12" s="21"/>
      <c r="F12" s="22"/>
    </row>
    <row r="13" ht="16.1" customHeight="1" spans="1:6">
      <c r="A13" s="23"/>
      <c r="B13" s="18"/>
      <c r="C13" s="19"/>
      <c r="D13" s="20"/>
      <c r="E13" s="21"/>
      <c r="F13" s="22"/>
    </row>
    <row r="14" ht="16.1" customHeight="1" spans="1:6">
      <c r="A14" s="23"/>
      <c r="B14" s="18"/>
      <c r="C14" s="19"/>
      <c r="D14" s="20"/>
      <c r="E14" s="21"/>
      <c r="F14" s="22"/>
    </row>
    <row r="15" ht="16.85" customHeight="1" spans="1:6">
      <c r="A15" s="23"/>
      <c r="B15" s="18"/>
      <c r="C15" s="19"/>
      <c r="D15" s="20"/>
      <c r="E15" s="21"/>
      <c r="F15" s="22"/>
    </row>
    <row r="16" ht="16.1" customHeight="1" spans="1:6">
      <c r="A16" s="23"/>
      <c r="B16" s="18"/>
      <c r="C16" s="19"/>
      <c r="D16" s="20"/>
      <c r="E16" s="21"/>
      <c r="F16" s="22"/>
    </row>
    <row r="17" ht="16.1" customHeight="1" spans="1:6">
      <c r="A17" s="23"/>
      <c r="B17" s="18"/>
      <c r="C17" s="19"/>
      <c r="D17" s="20"/>
      <c r="E17" s="21"/>
      <c r="F17" s="22"/>
    </row>
    <row r="18" ht="16.85" customHeight="1" spans="1:6">
      <c r="A18" s="23"/>
      <c r="B18" s="18"/>
      <c r="C18" s="19"/>
      <c r="D18" s="20"/>
      <c r="E18" s="21"/>
      <c r="F18" s="22"/>
    </row>
    <row r="19" ht="16.1" customHeight="1" spans="1:6">
      <c r="A19" s="23"/>
      <c r="B19" s="18"/>
      <c r="C19" s="19"/>
      <c r="D19" s="20"/>
      <c r="E19" s="21"/>
      <c r="F19" s="22"/>
    </row>
    <row r="20" ht="16.1" customHeight="1" spans="1:6">
      <c r="A20" s="23"/>
      <c r="B20" s="18"/>
      <c r="C20" s="19"/>
      <c r="D20" s="20"/>
      <c r="E20" s="21"/>
      <c r="F20" s="22"/>
    </row>
    <row r="21" ht="16.85" customHeight="1" spans="1:6">
      <c r="A21" s="23"/>
      <c r="B21" s="18"/>
      <c r="C21" s="19"/>
      <c r="D21" s="20"/>
      <c r="E21" s="21"/>
      <c r="F21" s="22"/>
    </row>
    <row r="22" ht="16.1" customHeight="1" spans="1:6">
      <c r="A22" s="23"/>
      <c r="B22" s="18"/>
      <c r="C22" s="19"/>
      <c r="D22" s="20"/>
      <c r="E22" s="21"/>
      <c r="F22" s="22"/>
    </row>
    <row r="23" ht="16.1" customHeight="1" spans="1:6">
      <c r="A23" s="23"/>
      <c r="B23" s="18"/>
      <c r="C23" s="19"/>
      <c r="D23" s="20"/>
      <c r="E23" s="21"/>
      <c r="F23" s="22"/>
    </row>
    <row r="24" ht="16.85" customHeight="1" spans="1:6">
      <c r="A24" s="23"/>
      <c r="B24" s="18"/>
      <c r="C24" s="19"/>
      <c r="D24" s="20"/>
      <c r="E24" s="21"/>
      <c r="F24" s="22"/>
    </row>
    <row r="25" ht="16.1" customHeight="1" spans="1:6">
      <c r="A25" s="23"/>
      <c r="B25" s="18"/>
      <c r="C25" s="19"/>
      <c r="D25" s="20"/>
      <c r="E25" s="21"/>
      <c r="F25" s="22"/>
    </row>
    <row r="26" ht="16.85" customHeight="1" spans="1:6">
      <c r="A26" s="23"/>
      <c r="B26" s="18"/>
      <c r="C26" s="19"/>
      <c r="D26" s="20"/>
      <c r="E26" s="21"/>
      <c r="F26" s="22"/>
    </row>
    <row r="27" ht="16.1" customHeight="1" spans="1:6">
      <c r="A27" s="23"/>
      <c r="B27" s="18"/>
      <c r="C27" s="19"/>
      <c r="D27" s="20"/>
      <c r="E27" s="21"/>
      <c r="F27" s="22"/>
    </row>
    <row r="28" ht="16.1" customHeight="1" spans="1:6">
      <c r="A28" s="23"/>
      <c r="B28" s="18"/>
      <c r="C28" s="19"/>
      <c r="D28" s="20"/>
      <c r="E28" s="21"/>
      <c r="F28" s="22"/>
    </row>
    <row r="29" ht="16.85" customHeight="1" spans="1:6">
      <c r="A29" s="23"/>
      <c r="B29" s="18"/>
      <c r="C29" s="19"/>
      <c r="D29" s="20"/>
      <c r="E29" s="21"/>
      <c r="F29" s="22"/>
    </row>
    <row r="30" ht="16.1" customHeight="1" spans="1:6">
      <c r="A30" s="23"/>
      <c r="B30" s="18"/>
      <c r="C30" s="19"/>
      <c r="D30" s="20"/>
      <c r="E30" s="21"/>
      <c r="F30" s="22"/>
    </row>
    <row r="31" ht="16.1" customHeight="1" spans="1:6">
      <c r="A31" s="23"/>
      <c r="B31" s="18"/>
      <c r="C31" s="19"/>
      <c r="D31" s="20"/>
      <c r="E31" s="21"/>
      <c r="F31" s="22"/>
    </row>
    <row r="32" ht="16.85" customHeight="1" spans="1:6">
      <c r="A32" s="23"/>
      <c r="B32" s="18"/>
      <c r="C32" s="19"/>
      <c r="D32" s="20"/>
      <c r="E32" s="21"/>
      <c r="F32" s="22"/>
    </row>
    <row r="33" ht="16.1" customHeight="1" spans="1:6">
      <c r="A33" s="23"/>
      <c r="B33" s="18"/>
      <c r="C33" s="19"/>
      <c r="D33" s="20"/>
      <c r="E33" s="21"/>
      <c r="F33" s="22"/>
    </row>
    <row r="34" ht="16.1" customHeight="1" spans="1:6">
      <c r="A34" s="23"/>
      <c r="B34" s="18"/>
      <c r="C34" s="19"/>
      <c r="D34" s="20"/>
      <c r="E34" s="21"/>
      <c r="F34" s="22"/>
    </row>
    <row r="35" ht="16.85" customHeight="1" spans="1:6">
      <c r="A35" s="23"/>
      <c r="B35" s="18"/>
      <c r="C35" s="19"/>
      <c r="D35" s="20"/>
      <c r="E35" s="21"/>
      <c r="F35" s="22"/>
    </row>
    <row r="36" ht="16.1" customHeight="1" spans="1:6">
      <c r="A36" s="23"/>
      <c r="B36" s="18"/>
      <c r="C36" s="19"/>
      <c r="D36" s="20"/>
      <c r="E36" s="21"/>
      <c r="F36" s="22"/>
    </row>
    <row r="37" ht="16.1" customHeight="1" spans="1:6">
      <c r="A37" s="23"/>
      <c r="B37" s="18"/>
      <c r="C37" s="19"/>
      <c r="D37" s="20"/>
      <c r="E37" s="21"/>
      <c r="F37" s="22"/>
    </row>
    <row r="38" ht="16.85" customHeight="1" spans="1:6">
      <c r="A38" s="23"/>
      <c r="B38" s="18"/>
      <c r="C38" s="19"/>
      <c r="D38" s="20"/>
      <c r="E38" s="21"/>
      <c r="F38" s="22"/>
    </row>
    <row r="39" ht="16.1" customHeight="1" spans="1:6">
      <c r="A39" s="23"/>
      <c r="B39" s="18"/>
      <c r="C39" s="19"/>
      <c r="D39" s="20"/>
      <c r="E39" s="21"/>
      <c r="F39" s="22"/>
    </row>
    <row r="40" ht="16.1" customHeight="1" spans="1:6">
      <c r="A40" s="23"/>
      <c r="B40" s="18"/>
      <c r="C40" s="19"/>
      <c r="D40" s="20"/>
      <c r="E40" s="21"/>
      <c r="F40" s="22"/>
    </row>
    <row r="41" ht="32.95" customHeight="1" spans="1:6">
      <c r="A41" s="24"/>
      <c r="B41" s="25" t="s">
        <v>60</v>
      </c>
      <c r="C41" s="26">
        <f>F7+F9</f>
        <v>3939.59</v>
      </c>
      <c r="D41" s="27"/>
      <c r="E41" s="28"/>
      <c r="F41" s="28"/>
    </row>
    <row r="42" ht="16.1" customHeight="1" spans="1:6">
      <c r="A42" s="6"/>
      <c r="B42" s="6"/>
      <c r="C42" s="6"/>
      <c r="D42" s="7"/>
      <c r="E42" s="8"/>
      <c r="F42" s="8"/>
    </row>
    <row r="43" ht="16.85" customHeight="1" spans="1:6">
      <c r="A43" s="6"/>
      <c r="B43" s="6"/>
      <c r="C43" s="6"/>
      <c r="D43" s="7"/>
      <c r="E43" s="8"/>
      <c r="F43" s="8"/>
    </row>
    <row r="44" ht="32.95" customHeight="1" spans="1:6">
      <c r="A44" s="3" t="s">
        <v>44</v>
      </c>
      <c r="B44" s="3"/>
      <c r="C44" s="3"/>
      <c r="D44" s="4"/>
      <c r="E44" s="5"/>
      <c r="F44" s="5"/>
    </row>
    <row r="45" ht="16.85" customHeight="1" spans="1:6">
      <c r="A45" s="6" t="s">
        <v>45</v>
      </c>
      <c r="B45" s="6"/>
      <c r="C45" s="6"/>
      <c r="D45" s="7"/>
      <c r="E45" s="8" t="s">
        <v>46</v>
      </c>
      <c r="F45" s="8"/>
    </row>
    <row r="46" ht="32.95" customHeight="1" spans="1:6">
      <c r="A46" s="9" t="s">
        <v>19</v>
      </c>
      <c r="B46" s="9"/>
      <c r="C46" s="9"/>
      <c r="D46" s="10"/>
      <c r="E46" s="11"/>
      <c r="F46" s="11"/>
    </row>
    <row r="47" ht="16.85" customHeight="1" spans="1:6">
      <c r="A47" s="12" t="s">
        <v>47</v>
      </c>
      <c r="B47" s="13" t="s">
        <v>48</v>
      </c>
      <c r="C47" s="13" t="s">
        <v>7</v>
      </c>
      <c r="D47" s="14" t="s">
        <v>14</v>
      </c>
      <c r="E47" s="15" t="s">
        <v>49</v>
      </c>
      <c r="F47" s="16" t="s">
        <v>50</v>
      </c>
    </row>
    <row r="48" ht="16.1" customHeight="1" spans="1:6">
      <c r="A48" s="17">
        <v>203</v>
      </c>
      <c r="B48" s="18" t="s">
        <v>61</v>
      </c>
      <c r="C48" s="19"/>
      <c r="D48" s="20"/>
      <c r="E48" s="21"/>
      <c r="F48" s="22"/>
    </row>
    <row r="49" ht="16.85" customHeight="1" spans="1:6">
      <c r="A49" s="23" t="s">
        <v>62</v>
      </c>
      <c r="B49" s="18" t="s">
        <v>63</v>
      </c>
      <c r="C49" s="19"/>
      <c r="D49" s="20"/>
      <c r="E49" s="21"/>
      <c r="F49" s="22"/>
    </row>
    <row r="50" ht="16.1" customHeight="1" spans="1:6">
      <c r="A50" s="23" t="s">
        <v>54</v>
      </c>
      <c r="B50" s="18" t="s">
        <v>64</v>
      </c>
      <c r="C50" s="19" t="s">
        <v>65</v>
      </c>
      <c r="D50" s="20">
        <v>170.234</v>
      </c>
      <c r="E50" s="21">
        <v>12.6</v>
      </c>
      <c r="F50" s="22">
        <f>ROUND(D50*E50,2)</f>
        <v>2144.95</v>
      </c>
    </row>
    <row r="51" ht="16.1" customHeight="1" spans="1:6">
      <c r="A51" s="17">
        <v>204</v>
      </c>
      <c r="B51" s="18" t="s">
        <v>66</v>
      </c>
      <c r="C51" s="19"/>
      <c r="D51" s="20"/>
      <c r="E51" s="21"/>
      <c r="F51" s="22"/>
    </row>
    <row r="52" ht="16.85" customHeight="1" spans="1:6">
      <c r="A52" s="23" t="s">
        <v>67</v>
      </c>
      <c r="B52" s="18" t="s">
        <v>68</v>
      </c>
      <c r="C52" s="19"/>
      <c r="D52" s="20"/>
      <c r="E52" s="21"/>
      <c r="F52" s="22"/>
    </row>
    <row r="53" ht="16.1" customHeight="1" spans="1:6">
      <c r="A53" s="23" t="s">
        <v>54</v>
      </c>
      <c r="B53" s="18" t="s">
        <v>69</v>
      </c>
      <c r="C53" s="19" t="s">
        <v>65</v>
      </c>
      <c r="D53" s="20">
        <v>85.117</v>
      </c>
      <c r="E53" s="21">
        <v>4.113</v>
      </c>
      <c r="F53" s="22">
        <f>ROUND(D53*E53,2)</f>
        <v>350.09</v>
      </c>
    </row>
    <row r="54" ht="16.1" customHeight="1" spans="1:6">
      <c r="A54" s="23"/>
      <c r="B54" s="18"/>
      <c r="C54" s="19"/>
      <c r="D54" s="20"/>
      <c r="E54" s="21"/>
      <c r="F54" s="22"/>
    </row>
    <row r="55" ht="16.85" customHeight="1" spans="1:6">
      <c r="A55" s="23"/>
      <c r="B55" s="18"/>
      <c r="C55" s="19"/>
      <c r="D55" s="20"/>
      <c r="E55" s="21"/>
      <c r="F55" s="22"/>
    </row>
    <row r="56" ht="16.1" customHeight="1" spans="1:6">
      <c r="A56" s="23"/>
      <c r="B56" s="18"/>
      <c r="C56" s="19"/>
      <c r="D56" s="20"/>
      <c r="E56" s="21"/>
      <c r="F56" s="22"/>
    </row>
    <row r="57" ht="16.1" customHeight="1" spans="1:6">
      <c r="A57" s="23"/>
      <c r="B57" s="18"/>
      <c r="C57" s="19"/>
      <c r="D57" s="20"/>
      <c r="E57" s="21"/>
      <c r="F57" s="22"/>
    </row>
    <row r="58" ht="16.85" customHeight="1" spans="1:6">
      <c r="A58" s="23"/>
      <c r="B58" s="18"/>
      <c r="C58" s="19"/>
      <c r="D58" s="20"/>
      <c r="E58" s="21"/>
      <c r="F58" s="22"/>
    </row>
    <row r="59" ht="16.1" customHeight="1" spans="1:6">
      <c r="A59" s="23"/>
      <c r="B59" s="18"/>
      <c r="C59" s="19"/>
      <c r="D59" s="20"/>
      <c r="E59" s="21"/>
      <c r="F59" s="22"/>
    </row>
    <row r="60" ht="16.1" customHeight="1" spans="1:6">
      <c r="A60" s="23"/>
      <c r="B60" s="18"/>
      <c r="C60" s="19"/>
      <c r="D60" s="20"/>
      <c r="E60" s="21"/>
      <c r="F60" s="22"/>
    </row>
    <row r="61" ht="16.85" customHeight="1" spans="1:6">
      <c r="A61" s="23"/>
      <c r="B61" s="18"/>
      <c r="C61" s="19"/>
      <c r="D61" s="20"/>
      <c r="E61" s="21"/>
      <c r="F61" s="22"/>
    </row>
    <row r="62" ht="16.1" customHeight="1" spans="1:6">
      <c r="A62" s="23"/>
      <c r="B62" s="18"/>
      <c r="C62" s="19"/>
      <c r="D62" s="20"/>
      <c r="E62" s="21"/>
      <c r="F62" s="22"/>
    </row>
    <row r="63" ht="16.1" customHeight="1" spans="1:6">
      <c r="A63" s="23"/>
      <c r="B63" s="18"/>
      <c r="C63" s="19"/>
      <c r="D63" s="20"/>
      <c r="E63" s="21"/>
      <c r="F63" s="22"/>
    </row>
    <row r="64" ht="16.85" customHeight="1" spans="1:6">
      <c r="A64" s="23"/>
      <c r="B64" s="18"/>
      <c r="C64" s="19"/>
      <c r="D64" s="20"/>
      <c r="E64" s="21"/>
      <c r="F64" s="22"/>
    </row>
    <row r="65" ht="16.1" customHeight="1" spans="1:6">
      <c r="A65" s="23"/>
      <c r="B65" s="18"/>
      <c r="C65" s="19"/>
      <c r="D65" s="20"/>
      <c r="E65" s="21"/>
      <c r="F65" s="22"/>
    </row>
    <row r="66" ht="16.1" customHeight="1" spans="1:6">
      <c r="A66" s="23"/>
      <c r="B66" s="18"/>
      <c r="C66" s="19"/>
      <c r="D66" s="20"/>
      <c r="E66" s="21"/>
      <c r="F66" s="22"/>
    </row>
    <row r="67" ht="16.85" customHeight="1" spans="1:6">
      <c r="A67" s="23"/>
      <c r="B67" s="18"/>
      <c r="C67" s="19"/>
      <c r="D67" s="20"/>
      <c r="E67" s="21"/>
      <c r="F67" s="22"/>
    </row>
    <row r="68" ht="16.1" customHeight="1" spans="1:6">
      <c r="A68" s="23"/>
      <c r="B68" s="18"/>
      <c r="C68" s="19"/>
      <c r="D68" s="20"/>
      <c r="E68" s="21"/>
      <c r="F68" s="22"/>
    </row>
    <row r="69" ht="16.85" customHeight="1" spans="1:6">
      <c r="A69" s="23"/>
      <c r="B69" s="18"/>
      <c r="C69" s="19"/>
      <c r="D69" s="20"/>
      <c r="E69" s="21"/>
      <c r="F69" s="22"/>
    </row>
    <row r="70" ht="16.1" customHeight="1" spans="1:6">
      <c r="A70" s="23"/>
      <c r="B70" s="18"/>
      <c r="C70" s="19"/>
      <c r="D70" s="20"/>
      <c r="E70" s="21"/>
      <c r="F70" s="22"/>
    </row>
    <row r="71" ht="16.1" customHeight="1" spans="1:6">
      <c r="A71" s="23"/>
      <c r="B71" s="18"/>
      <c r="C71" s="19"/>
      <c r="D71" s="20"/>
      <c r="E71" s="21"/>
      <c r="F71" s="22"/>
    </row>
    <row r="72" ht="16.85" customHeight="1" spans="1:6">
      <c r="A72" s="23"/>
      <c r="B72" s="18"/>
      <c r="C72" s="19"/>
      <c r="D72" s="20"/>
      <c r="E72" s="21"/>
      <c r="F72" s="22"/>
    </row>
    <row r="73" ht="16.1" customHeight="1" spans="1:6">
      <c r="A73" s="23"/>
      <c r="B73" s="18"/>
      <c r="C73" s="19"/>
      <c r="D73" s="20"/>
      <c r="E73" s="21"/>
      <c r="F73" s="22"/>
    </row>
    <row r="74" ht="16.1" customHeight="1" spans="1:6">
      <c r="A74" s="23"/>
      <c r="B74" s="18"/>
      <c r="C74" s="19"/>
      <c r="D74" s="20"/>
      <c r="E74" s="21"/>
      <c r="F74" s="22"/>
    </row>
    <row r="75" ht="16.85" customHeight="1" spans="1:6">
      <c r="A75" s="23"/>
      <c r="B75" s="18"/>
      <c r="C75" s="19"/>
      <c r="D75" s="20"/>
      <c r="E75" s="21"/>
      <c r="F75" s="22"/>
    </row>
    <row r="76" ht="16.1" customHeight="1" spans="1:6">
      <c r="A76" s="23"/>
      <c r="B76" s="18"/>
      <c r="C76" s="19"/>
      <c r="D76" s="20"/>
      <c r="E76" s="21"/>
      <c r="F76" s="22"/>
    </row>
    <row r="77" ht="16.1" customHeight="1" spans="1:6">
      <c r="A77" s="23"/>
      <c r="B77" s="18"/>
      <c r="C77" s="19"/>
      <c r="D77" s="20"/>
      <c r="E77" s="21"/>
      <c r="F77" s="22"/>
    </row>
    <row r="78" ht="16.85" customHeight="1" spans="1:6">
      <c r="A78" s="23"/>
      <c r="B78" s="18"/>
      <c r="C78" s="19"/>
      <c r="D78" s="20"/>
      <c r="E78" s="21"/>
      <c r="F78" s="22"/>
    </row>
    <row r="79" ht="16.1" customHeight="1" spans="1:6">
      <c r="A79" s="23"/>
      <c r="B79" s="18"/>
      <c r="C79" s="19"/>
      <c r="D79" s="20"/>
      <c r="E79" s="21"/>
      <c r="F79" s="22"/>
    </row>
    <row r="80" ht="16.1" customHeight="1" spans="1:6">
      <c r="A80" s="23"/>
      <c r="B80" s="18"/>
      <c r="C80" s="19"/>
      <c r="D80" s="20"/>
      <c r="E80" s="21"/>
      <c r="F80" s="22"/>
    </row>
    <row r="81" ht="16.85" customHeight="1" spans="1:6">
      <c r="A81" s="23"/>
      <c r="B81" s="18"/>
      <c r="C81" s="19"/>
      <c r="D81" s="20"/>
      <c r="E81" s="21"/>
      <c r="F81" s="22"/>
    </row>
    <row r="82" ht="16.1" customHeight="1" spans="1:6">
      <c r="A82" s="23"/>
      <c r="B82" s="18"/>
      <c r="C82" s="19"/>
      <c r="D82" s="20"/>
      <c r="E82" s="21"/>
      <c r="F82" s="22"/>
    </row>
    <row r="83" ht="16.1" customHeight="1" spans="1:6">
      <c r="A83" s="23"/>
      <c r="B83" s="18"/>
      <c r="C83" s="19"/>
      <c r="D83" s="20"/>
      <c r="E83" s="21"/>
      <c r="F83" s="22"/>
    </row>
    <row r="84" ht="32.95" customHeight="1" spans="1:6">
      <c r="A84" s="24"/>
      <c r="B84" s="25" t="s">
        <v>70</v>
      </c>
      <c r="C84" s="26">
        <f>F50+F53</f>
        <v>2495.04</v>
      </c>
      <c r="D84" s="27"/>
      <c r="E84" s="28"/>
      <c r="F84" s="28"/>
    </row>
    <row r="85" ht="16.1" customHeight="1" spans="1:6">
      <c r="A85" s="6"/>
      <c r="B85" s="6"/>
      <c r="C85" s="6"/>
      <c r="D85" s="7"/>
      <c r="E85" s="8"/>
      <c r="F85" s="8"/>
    </row>
    <row r="86" ht="16.85" customHeight="1" spans="1:6">
      <c r="A86" s="6"/>
      <c r="B86" s="6"/>
      <c r="C86" s="6"/>
      <c r="D86" s="7"/>
      <c r="E86" s="8"/>
      <c r="F86" s="8"/>
    </row>
    <row r="87" ht="32.95" customHeight="1" spans="1:6">
      <c r="A87" s="3" t="s">
        <v>44</v>
      </c>
      <c r="B87" s="3"/>
      <c r="C87" s="3"/>
      <c r="D87" s="4"/>
      <c r="E87" s="5"/>
      <c r="F87" s="5"/>
    </row>
    <row r="88" ht="16.85" customHeight="1" spans="1:6">
      <c r="A88" s="6" t="s">
        <v>45</v>
      </c>
      <c r="B88" s="6"/>
      <c r="C88" s="6"/>
      <c r="D88" s="7"/>
      <c r="E88" s="8" t="s">
        <v>46</v>
      </c>
      <c r="F88" s="8"/>
    </row>
    <row r="89" ht="32.95" customHeight="1" spans="1:6">
      <c r="A89" s="9" t="s">
        <v>20</v>
      </c>
      <c r="B89" s="9"/>
      <c r="C89" s="9"/>
      <c r="D89" s="10"/>
      <c r="E89" s="11"/>
      <c r="F89" s="11"/>
    </row>
    <row r="90" ht="16.85" customHeight="1" spans="1:6">
      <c r="A90" s="12" t="s">
        <v>47</v>
      </c>
      <c r="B90" s="13" t="s">
        <v>48</v>
      </c>
      <c r="C90" s="13" t="s">
        <v>7</v>
      </c>
      <c r="D90" s="14" t="s">
        <v>14</v>
      </c>
      <c r="E90" s="15" t="s">
        <v>49</v>
      </c>
      <c r="F90" s="16" t="s">
        <v>50</v>
      </c>
    </row>
    <row r="91" ht="16.1" customHeight="1" spans="1:6">
      <c r="A91" s="17">
        <v>306</v>
      </c>
      <c r="B91" s="18" t="s">
        <v>71</v>
      </c>
      <c r="C91" s="19"/>
      <c r="D91" s="20"/>
      <c r="E91" s="21"/>
      <c r="F91" s="22"/>
    </row>
    <row r="92" ht="16.85" customHeight="1" spans="1:6">
      <c r="A92" s="23" t="s">
        <v>72</v>
      </c>
      <c r="B92" s="18" t="s">
        <v>73</v>
      </c>
      <c r="C92" s="19"/>
      <c r="D92" s="20"/>
      <c r="E92" s="21"/>
      <c r="F92" s="22"/>
    </row>
    <row r="93" ht="16.1" customHeight="1" spans="1:6">
      <c r="A93" s="23" t="s">
        <v>54</v>
      </c>
      <c r="B93" s="18" t="s">
        <v>74</v>
      </c>
      <c r="C93" s="19" t="s">
        <v>75</v>
      </c>
      <c r="D93" s="20">
        <v>1702.34</v>
      </c>
      <c r="E93" s="21">
        <v>11.286</v>
      </c>
      <c r="F93" s="22">
        <f t="shared" ref="F93:F98" si="0">ROUND(D93*E93,2)</f>
        <v>19212.61</v>
      </c>
    </row>
    <row r="94" ht="16.1" customHeight="1" spans="1:6">
      <c r="A94" s="17">
        <v>312</v>
      </c>
      <c r="B94" s="18" t="s">
        <v>76</v>
      </c>
      <c r="C94" s="19"/>
      <c r="D94" s="20"/>
      <c r="E94" s="21"/>
      <c r="F94" s="22"/>
    </row>
    <row r="95" ht="16.85" customHeight="1" spans="1:6">
      <c r="A95" s="23" t="s">
        <v>77</v>
      </c>
      <c r="B95" s="18" t="s">
        <v>76</v>
      </c>
      <c r="C95" s="19"/>
      <c r="D95" s="20"/>
      <c r="E95" s="21"/>
      <c r="F95" s="22"/>
    </row>
    <row r="96" ht="16.1" customHeight="1" spans="1:6">
      <c r="A96" s="23" t="s">
        <v>54</v>
      </c>
      <c r="B96" s="18" t="s">
        <v>78</v>
      </c>
      <c r="C96" s="19" t="s">
        <v>75</v>
      </c>
      <c r="D96" s="20">
        <v>1702.34</v>
      </c>
      <c r="E96" s="21">
        <v>110.223</v>
      </c>
      <c r="F96" s="22">
        <f t="shared" si="0"/>
        <v>187637.02</v>
      </c>
    </row>
    <row r="97" ht="16.1" customHeight="1" spans="1:6">
      <c r="A97" s="23" t="s">
        <v>79</v>
      </c>
      <c r="B97" s="18" t="s">
        <v>80</v>
      </c>
      <c r="C97" s="19"/>
      <c r="D97" s="20"/>
      <c r="E97" s="21"/>
      <c r="F97" s="22"/>
    </row>
    <row r="98" ht="16.85" customHeight="1" spans="1:6">
      <c r="A98" s="23" t="s">
        <v>54</v>
      </c>
      <c r="B98" s="18" t="s">
        <v>81</v>
      </c>
      <c r="C98" s="19" t="s">
        <v>82</v>
      </c>
      <c r="D98" s="20">
        <v>34.848</v>
      </c>
      <c r="E98" s="21">
        <v>4.221</v>
      </c>
      <c r="F98" s="22">
        <f t="shared" si="0"/>
        <v>147.09</v>
      </c>
    </row>
    <row r="99" ht="16.1" customHeight="1" spans="1:6">
      <c r="A99" s="23"/>
      <c r="B99" s="18"/>
      <c r="C99" s="19"/>
      <c r="D99" s="20"/>
      <c r="E99" s="21"/>
      <c r="F99" s="22"/>
    </row>
    <row r="100" ht="16.1" customHeight="1" spans="1:6">
      <c r="A100" s="23"/>
      <c r="B100" s="18"/>
      <c r="C100" s="19"/>
      <c r="D100" s="20"/>
      <c r="E100" s="21"/>
      <c r="F100" s="22"/>
    </row>
    <row r="101" ht="16.85" customHeight="1" spans="1:6">
      <c r="A101" s="23"/>
      <c r="B101" s="18"/>
      <c r="C101" s="19"/>
      <c r="D101" s="20"/>
      <c r="E101" s="21"/>
      <c r="F101" s="22"/>
    </row>
    <row r="102" ht="16.1" customHeight="1" spans="1:6">
      <c r="A102" s="23"/>
      <c r="B102" s="18"/>
      <c r="C102" s="19"/>
      <c r="D102" s="20"/>
      <c r="E102" s="21"/>
      <c r="F102" s="22"/>
    </row>
    <row r="103" ht="16.1" customHeight="1" spans="1:6">
      <c r="A103" s="23"/>
      <c r="B103" s="18"/>
      <c r="C103" s="19"/>
      <c r="D103" s="20"/>
      <c r="E103" s="21"/>
      <c r="F103" s="22"/>
    </row>
    <row r="104" ht="16.85" customHeight="1" spans="1:6">
      <c r="A104" s="23"/>
      <c r="B104" s="18"/>
      <c r="C104" s="19"/>
      <c r="D104" s="20"/>
      <c r="E104" s="21"/>
      <c r="F104" s="22"/>
    </row>
    <row r="105" ht="16.1" customHeight="1" spans="1:6">
      <c r="A105" s="23"/>
      <c r="B105" s="18"/>
      <c r="C105" s="19"/>
      <c r="D105" s="20"/>
      <c r="E105" s="21"/>
      <c r="F105" s="22"/>
    </row>
    <row r="106" ht="16.1" customHeight="1" spans="1:6">
      <c r="A106" s="23"/>
      <c r="B106" s="18"/>
      <c r="C106" s="19"/>
      <c r="D106" s="20"/>
      <c r="E106" s="21"/>
      <c r="F106" s="22"/>
    </row>
    <row r="107" ht="16.85" customHeight="1" spans="1:6">
      <c r="A107" s="23"/>
      <c r="B107" s="18"/>
      <c r="C107" s="19"/>
      <c r="D107" s="20"/>
      <c r="E107" s="21"/>
      <c r="F107" s="22"/>
    </row>
    <row r="108" ht="16.1" customHeight="1" spans="1:6">
      <c r="A108" s="23"/>
      <c r="B108" s="18"/>
      <c r="C108" s="19"/>
      <c r="D108" s="20"/>
      <c r="E108" s="21"/>
      <c r="F108" s="22"/>
    </row>
    <row r="109" ht="16.1" customHeight="1" spans="1:6">
      <c r="A109" s="23"/>
      <c r="B109" s="18"/>
      <c r="C109" s="19"/>
      <c r="D109" s="20"/>
      <c r="E109" s="21"/>
      <c r="F109" s="22"/>
    </row>
    <row r="110" ht="16.85" customHeight="1" spans="1:6">
      <c r="A110" s="23"/>
      <c r="B110" s="18"/>
      <c r="C110" s="19"/>
      <c r="D110" s="20"/>
      <c r="E110" s="21"/>
      <c r="F110" s="22"/>
    </row>
    <row r="111" ht="16.1" customHeight="1" spans="1:6">
      <c r="A111" s="23"/>
      <c r="B111" s="18"/>
      <c r="C111" s="19"/>
      <c r="D111" s="20"/>
      <c r="E111" s="21"/>
      <c r="F111" s="22"/>
    </row>
    <row r="112" ht="16.85" customHeight="1" spans="1:6">
      <c r="A112" s="23"/>
      <c r="B112" s="18"/>
      <c r="C112" s="19"/>
      <c r="D112" s="20"/>
      <c r="E112" s="21"/>
      <c r="F112" s="22"/>
    </row>
    <row r="113" ht="16.1" customHeight="1" spans="1:6">
      <c r="A113" s="23"/>
      <c r="B113" s="18"/>
      <c r="C113" s="19"/>
      <c r="D113" s="20"/>
      <c r="E113" s="21"/>
      <c r="F113" s="22"/>
    </row>
    <row r="114" ht="16.1" customHeight="1" spans="1:6">
      <c r="A114" s="23"/>
      <c r="B114" s="18"/>
      <c r="C114" s="19"/>
      <c r="D114" s="20"/>
      <c r="E114" s="21"/>
      <c r="F114" s="22"/>
    </row>
    <row r="115" ht="16.85" customHeight="1" spans="1:6">
      <c r="A115" s="23"/>
      <c r="B115" s="18"/>
      <c r="C115" s="19"/>
      <c r="D115" s="20"/>
      <c r="E115" s="21"/>
      <c r="F115" s="22"/>
    </row>
    <row r="116" ht="16.1" customHeight="1" spans="1:6">
      <c r="A116" s="23"/>
      <c r="B116" s="18"/>
      <c r="C116" s="19"/>
      <c r="D116" s="20"/>
      <c r="E116" s="21"/>
      <c r="F116" s="22"/>
    </row>
    <row r="117" ht="16.1" customHeight="1" spans="1:6">
      <c r="A117" s="23"/>
      <c r="B117" s="18"/>
      <c r="C117" s="19"/>
      <c r="D117" s="20"/>
      <c r="E117" s="21"/>
      <c r="F117" s="22"/>
    </row>
    <row r="118" ht="16.85" customHeight="1" spans="1:6">
      <c r="A118" s="23"/>
      <c r="B118" s="18"/>
      <c r="C118" s="19"/>
      <c r="D118" s="20"/>
      <c r="E118" s="21"/>
      <c r="F118" s="22"/>
    </row>
    <row r="119" ht="16.1" customHeight="1" spans="1:6">
      <c r="A119" s="23"/>
      <c r="B119" s="18"/>
      <c r="C119" s="19"/>
      <c r="D119" s="20"/>
      <c r="E119" s="21"/>
      <c r="F119" s="22"/>
    </row>
    <row r="120" ht="16.1" customHeight="1" spans="1:6">
      <c r="A120" s="23"/>
      <c r="B120" s="18"/>
      <c r="C120" s="19"/>
      <c r="D120" s="20"/>
      <c r="E120" s="21"/>
      <c r="F120" s="22"/>
    </row>
    <row r="121" ht="16.85" customHeight="1" spans="1:6">
      <c r="A121" s="23"/>
      <c r="B121" s="18"/>
      <c r="C121" s="19"/>
      <c r="D121" s="20"/>
      <c r="E121" s="21"/>
      <c r="F121" s="22"/>
    </row>
    <row r="122" ht="16.1" customHeight="1" spans="1:6">
      <c r="A122" s="23"/>
      <c r="B122" s="18"/>
      <c r="C122" s="19"/>
      <c r="D122" s="20"/>
      <c r="E122" s="21"/>
      <c r="F122" s="22"/>
    </row>
    <row r="123" ht="16.1" customHeight="1" spans="1:6">
      <c r="A123" s="23"/>
      <c r="B123" s="18"/>
      <c r="C123" s="19"/>
      <c r="D123" s="20"/>
      <c r="E123" s="21"/>
      <c r="F123" s="22"/>
    </row>
    <row r="124" ht="16.85" customHeight="1" spans="1:6">
      <c r="A124" s="23"/>
      <c r="B124" s="18"/>
      <c r="C124" s="19"/>
      <c r="D124" s="20"/>
      <c r="E124" s="21"/>
      <c r="F124" s="22"/>
    </row>
    <row r="125" ht="16.1" customHeight="1" spans="1:6">
      <c r="A125" s="23"/>
      <c r="B125" s="18"/>
      <c r="C125" s="19"/>
      <c r="D125" s="20"/>
      <c r="E125" s="21"/>
      <c r="F125" s="22"/>
    </row>
    <row r="126" ht="16.1" customHeight="1" spans="1:6">
      <c r="A126" s="23"/>
      <c r="B126" s="18"/>
      <c r="C126" s="19"/>
      <c r="D126" s="20"/>
      <c r="E126" s="21"/>
      <c r="F126" s="22"/>
    </row>
    <row r="127" ht="32.95" customHeight="1" spans="1:6">
      <c r="A127" s="24"/>
      <c r="B127" s="25" t="s">
        <v>83</v>
      </c>
      <c r="C127" s="26">
        <f>F93+F96+F98</f>
        <v>206996.72</v>
      </c>
      <c r="D127" s="27"/>
      <c r="E127" s="28"/>
      <c r="F127" s="28"/>
    </row>
    <row r="128" ht="16.1" customHeight="1" spans="1:6">
      <c r="A128" s="6"/>
      <c r="B128" s="6"/>
      <c r="C128" s="6"/>
      <c r="D128" s="7"/>
      <c r="E128" s="8"/>
      <c r="F128" s="8"/>
    </row>
    <row r="129" ht="16.85" customHeight="1" spans="1:6">
      <c r="A129" s="6"/>
      <c r="B129" s="6"/>
      <c r="C129" s="6"/>
      <c r="D129" s="7"/>
      <c r="E129" s="8"/>
      <c r="F129" s="8"/>
    </row>
    <row r="130" ht="32.95" customHeight="1" spans="1:6">
      <c r="A130" s="3" t="s">
        <v>44</v>
      </c>
      <c r="B130" s="3"/>
      <c r="C130" s="3"/>
      <c r="D130" s="4"/>
      <c r="E130" s="5"/>
      <c r="F130" s="5"/>
    </row>
    <row r="131" ht="16.85" customHeight="1" spans="1:6">
      <c r="A131" s="6" t="s">
        <v>45</v>
      </c>
      <c r="B131" s="6"/>
      <c r="C131" s="6"/>
      <c r="D131" s="7"/>
      <c r="E131" s="8" t="s">
        <v>46</v>
      </c>
      <c r="F131" s="8"/>
    </row>
    <row r="132" ht="32.95" customHeight="1" spans="1:6">
      <c r="A132" s="9" t="s">
        <v>21</v>
      </c>
      <c r="B132" s="9"/>
      <c r="C132" s="9"/>
      <c r="D132" s="10"/>
      <c r="E132" s="11"/>
      <c r="F132" s="11"/>
    </row>
    <row r="133" ht="16.85" customHeight="1" spans="1:6">
      <c r="A133" s="12" t="s">
        <v>47</v>
      </c>
      <c r="B133" s="13" t="s">
        <v>48</v>
      </c>
      <c r="C133" s="13" t="s">
        <v>7</v>
      </c>
      <c r="D133" s="14" t="s">
        <v>14</v>
      </c>
      <c r="E133" s="15" t="s">
        <v>49</v>
      </c>
      <c r="F133" s="16" t="s">
        <v>50</v>
      </c>
    </row>
    <row r="134" ht="16.1" customHeight="1" spans="1:6">
      <c r="A134" s="23"/>
      <c r="B134" s="18" t="s">
        <v>21</v>
      </c>
      <c r="C134" s="19"/>
      <c r="D134" s="20"/>
      <c r="E134" s="21"/>
      <c r="F134" s="22"/>
    </row>
    <row r="135" ht="16.85" customHeight="1" spans="1:6">
      <c r="A135" s="23"/>
      <c r="B135" s="18"/>
      <c r="C135" s="19"/>
      <c r="D135" s="20"/>
      <c r="E135" s="21"/>
      <c r="F135" s="22"/>
    </row>
    <row r="136" ht="16.1" customHeight="1" spans="1:6">
      <c r="A136" s="23"/>
      <c r="B136" s="18"/>
      <c r="C136" s="19"/>
      <c r="D136" s="20"/>
      <c r="E136" s="21"/>
      <c r="F136" s="22"/>
    </row>
    <row r="137" ht="16.1" customHeight="1" spans="1:6">
      <c r="A137" s="23"/>
      <c r="B137" s="18"/>
      <c r="C137" s="19"/>
      <c r="D137" s="20"/>
      <c r="E137" s="21"/>
      <c r="F137" s="22"/>
    </row>
    <row r="138" ht="16.85" customHeight="1" spans="1:6">
      <c r="A138" s="23"/>
      <c r="B138" s="18"/>
      <c r="C138" s="19"/>
      <c r="D138" s="20"/>
      <c r="E138" s="21"/>
      <c r="F138" s="22"/>
    </row>
    <row r="139" ht="16.1" customHeight="1" spans="1:6">
      <c r="A139" s="23"/>
      <c r="B139" s="18"/>
      <c r="C139" s="19"/>
      <c r="D139" s="20"/>
      <c r="E139" s="21"/>
      <c r="F139" s="22"/>
    </row>
    <row r="140" ht="16.1" customHeight="1" spans="1:6">
      <c r="A140" s="23"/>
      <c r="B140" s="18"/>
      <c r="C140" s="19"/>
      <c r="D140" s="20"/>
      <c r="E140" s="21"/>
      <c r="F140" s="22"/>
    </row>
    <row r="141" ht="16.85" customHeight="1" spans="1:6">
      <c r="A141" s="23"/>
      <c r="B141" s="18"/>
      <c r="C141" s="19"/>
      <c r="D141" s="20"/>
      <c r="E141" s="21"/>
      <c r="F141" s="22"/>
    </row>
    <row r="142" ht="16.1" customHeight="1" spans="1:6">
      <c r="A142" s="23"/>
      <c r="B142" s="18"/>
      <c r="C142" s="19"/>
      <c r="D142" s="20"/>
      <c r="E142" s="21"/>
      <c r="F142" s="22"/>
    </row>
    <row r="143" ht="16.1" customHeight="1" spans="1:6">
      <c r="A143" s="23"/>
      <c r="B143" s="18"/>
      <c r="C143" s="19"/>
      <c r="D143" s="20"/>
      <c r="E143" s="21"/>
      <c r="F143" s="22"/>
    </row>
    <row r="144" ht="16.85" customHeight="1" spans="1:6">
      <c r="A144" s="23"/>
      <c r="B144" s="18"/>
      <c r="C144" s="19"/>
      <c r="D144" s="20"/>
      <c r="E144" s="21"/>
      <c r="F144" s="22"/>
    </row>
    <row r="145" ht="16.1" customHeight="1" spans="1:6">
      <c r="A145" s="23"/>
      <c r="B145" s="18"/>
      <c r="C145" s="19"/>
      <c r="D145" s="20"/>
      <c r="E145" s="21"/>
      <c r="F145" s="22"/>
    </row>
    <row r="146" ht="16.1" customHeight="1" spans="1:6">
      <c r="A146" s="23"/>
      <c r="B146" s="18"/>
      <c r="C146" s="19"/>
      <c r="D146" s="20"/>
      <c r="E146" s="21"/>
      <c r="F146" s="22"/>
    </row>
    <row r="147" ht="16.85" customHeight="1" spans="1:6">
      <c r="A147" s="23"/>
      <c r="B147" s="18"/>
      <c r="C147" s="19"/>
      <c r="D147" s="20"/>
      <c r="E147" s="21"/>
      <c r="F147" s="22"/>
    </row>
    <row r="148" ht="16.1" customHeight="1" spans="1:6">
      <c r="A148" s="23"/>
      <c r="B148" s="18"/>
      <c r="C148" s="19"/>
      <c r="D148" s="20"/>
      <c r="E148" s="21"/>
      <c r="F148" s="22"/>
    </row>
    <row r="149" ht="16.1" customHeight="1" spans="1:6">
      <c r="A149" s="23"/>
      <c r="B149" s="18"/>
      <c r="C149" s="19"/>
      <c r="D149" s="20"/>
      <c r="E149" s="21"/>
      <c r="F149" s="22"/>
    </row>
    <row r="150" ht="16.85" customHeight="1" spans="1:6">
      <c r="A150" s="23"/>
      <c r="B150" s="18"/>
      <c r="C150" s="19"/>
      <c r="D150" s="20"/>
      <c r="E150" s="21"/>
      <c r="F150" s="22"/>
    </row>
    <row r="151" ht="16.1" customHeight="1" spans="1:6">
      <c r="A151" s="23"/>
      <c r="B151" s="18"/>
      <c r="C151" s="19"/>
      <c r="D151" s="20"/>
      <c r="E151" s="21"/>
      <c r="F151" s="22"/>
    </row>
    <row r="152" ht="16.1" customHeight="1" spans="1:6">
      <c r="A152" s="23"/>
      <c r="B152" s="18"/>
      <c r="C152" s="19"/>
      <c r="D152" s="20"/>
      <c r="E152" s="21"/>
      <c r="F152" s="22"/>
    </row>
    <row r="153" ht="16.85" customHeight="1" spans="1:6">
      <c r="A153" s="23"/>
      <c r="B153" s="18"/>
      <c r="C153" s="19"/>
      <c r="D153" s="20"/>
      <c r="E153" s="21"/>
      <c r="F153" s="22"/>
    </row>
    <row r="154" ht="16.1" customHeight="1" spans="1:6">
      <c r="A154" s="23"/>
      <c r="B154" s="18"/>
      <c r="C154" s="19"/>
      <c r="D154" s="20"/>
      <c r="E154" s="21"/>
      <c r="F154" s="22"/>
    </row>
    <row r="155" ht="16.85" customHeight="1" spans="1:6">
      <c r="A155" s="23"/>
      <c r="B155" s="18"/>
      <c r="C155" s="19"/>
      <c r="D155" s="20"/>
      <c r="E155" s="21"/>
      <c r="F155" s="22"/>
    </row>
    <row r="156" ht="16.1" customHeight="1" spans="1:6">
      <c r="A156" s="23"/>
      <c r="B156" s="18"/>
      <c r="C156" s="19"/>
      <c r="D156" s="20"/>
      <c r="E156" s="21"/>
      <c r="F156" s="22"/>
    </row>
    <row r="157" ht="16.1" customHeight="1" spans="1:6">
      <c r="A157" s="23"/>
      <c r="B157" s="18"/>
      <c r="C157" s="19"/>
      <c r="D157" s="20"/>
      <c r="E157" s="21"/>
      <c r="F157" s="22"/>
    </row>
    <row r="158" ht="16.85" customHeight="1" spans="1:6">
      <c r="A158" s="23"/>
      <c r="B158" s="18"/>
      <c r="C158" s="19"/>
      <c r="D158" s="20"/>
      <c r="E158" s="21"/>
      <c r="F158" s="22"/>
    </row>
    <row r="159" ht="16.1" customHeight="1" spans="1:6">
      <c r="A159" s="23"/>
      <c r="B159" s="18"/>
      <c r="C159" s="19"/>
      <c r="D159" s="20"/>
      <c r="E159" s="21"/>
      <c r="F159" s="22"/>
    </row>
    <row r="160" ht="16.1" customHeight="1" spans="1:6">
      <c r="A160" s="23"/>
      <c r="B160" s="18"/>
      <c r="C160" s="19"/>
      <c r="D160" s="20"/>
      <c r="E160" s="21"/>
      <c r="F160" s="22"/>
    </row>
    <row r="161" ht="16.85" customHeight="1" spans="1:6">
      <c r="A161" s="23"/>
      <c r="B161" s="18"/>
      <c r="C161" s="19"/>
      <c r="D161" s="20"/>
      <c r="E161" s="21"/>
      <c r="F161" s="22"/>
    </row>
    <row r="162" ht="16.1" customHeight="1" spans="1:6">
      <c r="A162" s="23"/>
      <c r="B162" s="18"/>
      <c r="C162" s="19"/>
      <c r="D162" s="20"/>
      <c r="E162" s="21"/>
      <c r="F162" s="22"/>
    </row>
    <row r="163" ht="16.1" customHeight="1" spans="1:6">
      <c r="A163" s="23"/>
      <c r="B163" s="18"/>
      <c r="C163" s="19"/>
      <c r="D163" s="20"/>
      <c r="E163" s="21"/>
      <c r="F163" s="22"/>
    </row>
    <row r="164" ht="16.85" customHeight="1" spans="1:6">
      <c r="A164" s="23"/>
      <c r="B164" s="18"/>
      <c r="C164" s="19"/>
      <c r="D164" s="20"/>
      <c r="E164" s="21"/>
      <c r="F164" s="22"/>
    </row>
    <row r="165" ht="16.1" customHeight="1" spans="1:6">
      <c r="A165" s="23"/>
      <c r="B165" s="18"/>
      <c r="C165" s="19"/>
      <c r="D165" s="20"/>
      <c r="E165" s="21"/>
      <c r="F165" s="22"/>
    </row>
    <row r="166" ht="16.1" customHeight="1" spans="1:6">
      <c r="A166" s="23"/>
      <c r="B166" s="18"/>
      <c r="C166" s="19"/>
      <c r="D166" s="20"/>
      <c r="E166" s="21"/>
      <c r="F166" s="22"/>
    </row>
    <row r="167" ht="16.85" customHeight="1" spans="1:6">
      <c r="A167" s="23"/>
      <c r="B167" s="18"/>
      <c r="C167" s="19"/>
      <c r="D167" s="20"/>
      <c r="E167" s="21"/>
      <c r="F167" s="22"/>
    </row>
    <row r="168" ht="16.1" customHeight="1" spans="1:6">
      <c r="A168" s="23"/>
      <c r="B168" s="18"/>
      <c r="C168" s="19"/>
      <c r="D168" s="20"/>
      <c r="E168" s="21"/>
      <c r="F168" s="22"/>
    </row>
    <row r="169" ht="16.1" customHeight="1" spans="1:6">
      <c r="A169" s="23"/>
      <c r="B169" s="18"/>
      <c r="C169" s="19"/>
      <c r="D169" s="20"/>
      <c r="E169" s="21"/>
      <c r="F169" s="22"/>
    </row>
    <row r="170" ht="32.95" customHeight="1" spans="1:6">
      <c r="A170" s="24"/>
      <c r="B170" s="25" t="s">
        <v>84</v>
      </c>
      <c r="C170" s="29"/>
      <c r="D170" s="27"/>
      <c r="E170" s="28"/>
      <c r="F170" s="28"/>
    </row>
    <row r="171" ht="16.1" customHeight="1" spans="1:6">
      <c r="A171" s="6"/>
      <c r="B171" s="6"/>
      <c r="C171" s="6"/>
      <c r="D171" s="7"/>
      <c r="E171" s="8"/>
      <c r="F171" s="8"/>
    </row>
    <row r="172" ht="16.85" customHeight="1" spans="1:6">
      <c r="A172" s="6"/>
      <c r="B172" s="6"/>
      <c r="C172" s="6"/>
      <c r="D172" s="7"/>
      <c r="E172" s="8"/>
      <c r="F172" s="8"/>
    </row>
    <row r="173" ht="32.95" customHeight="1" spans="1:6">
      <c r="A173" s="3" t="s">
        <v>44</v>
      </c>
      <c r="B173" s="3"/>
      <c r="C173" s="3"/>
      <c r="D173" s="4"/>
      <c r="E173" s="5"/>
      <c r="F173" s="5"/>
    </row>
    <row r="174" ht="16.85" customHeight="1" spans="1:6">
      <c r="A174" s="6" t="s">
        <v>45</v>
      </c>
      <c r="B174" s="6"/>
      <c r="C174" s="6"/>
      <c r="D174" s="7"/>
      <c r="E174" s="8" t="s">
        <v>46</v>
      </c>
      <c r="F174" s="8"/>
    </row>
    <row r="175" ht="32.95" customHeight="1" spans="1:6">
      <c r="A175" s="9" t="s">
        <v>22</v>
      </c>
      <c r="B175" s="9"/>
      <c r="C175" s="9"/>
      <c r="D175" s="10"/>
      <c r="E175" s="11"/>
      <c r="F175" s="11"/>
    </row>
    <row r="176" ht="16.85" customHeight="1" spans="1:6">
      <c r="A176" s="12" t="s">
        <v>47</v>
      </c>
      <c r="B176" s="13" t="s">
        <v>48</v>
      </c>
      <c r="C176" s="13" t="s">
        <v>7</v>
      </c>
      <c r="D176" s="14" t="s">
        <v>14</v>
      </c>
      <c r="E176" s="15" t="s">
        <v>49</v>
      </c>
      <c r="F176" s="16" t="s">
        <v>50</v>
      </c>
    </row>
    <row r="177" ht="16.1" customHeight="1" spans="1:6">
      <c r="A177" s="23"/>
      <c r="B177" s="18" t="s">
        <v>22</v>
      </c>
      <c r="C177" s="19"/>
      <c r="D177" s="20"/>
      <c r="E177" s="21"/>
      <c r="F177" s="22"/>
    </row>
    <row r="178" ht="16.85" customHeight="1" spans="1:6">
      <c r="A178" s="23"/>
      <c r="B178" s="18"/>
      <c r="C178" s="19"/>
      <c r="D178" s="20"/>
      <c r="E178" s="21"/>
      <c r="F178" s="22"/>
    </row>
    <row r="179" ht="16.1" customHeight="1" spans="1:6">
      <c r="A179" s="23"/>
      <c r="B179" s="18"/>
      <c r="C179" s="19"/>
      <c r="D179" s="20"/>
      <c r="E179" s="21"/>
      <c r="F179" s="22"/>
    </row>
    <row r="180" ht="16.1" customHeight="1" spans="1:6">
      <c r="A180" s="23"/>
      <c r="B180" s="18"/>
      <c r="C180" s="19"/>
      <c r="D180" s="20"/>
      <c r="E180" s="21"/>
      <c r="F180" s="22"/>
    </row>
    <row r="181" ht="16.85" customHeight="1" spans="1:6">
      <c r="A181" s="23"/>
      <c r="B181" s="18"/>
      <c r="C181" s="19"/>
      <c r="D181" s="20"/>
      <c r="E181" s="21"/>
      <c r="F181" s="22"/>
    </row>
    <row r="182" ht="16.1" customHeight="1" spans="1:6">
      <c r="A182" s="23"/>
      <c r="B182" s="18"/>
      <c r="C182" s="19"/>
      <c r="D182" s="20"/>
      <c r="E182" s="21"/>
      <c r="F182" s="22"/>
    </row>
    <row r="183" ht="16.1" customHeight="1" spans="1:6">
      <c r="A183" s="23"/>
      <c r="B183" s="18"/>
      <c r="C183" s="19"/>
      <c r="D183" s="20"/>
      <c r="E183" s="21"/>
      <c r="F183" s="22"/>
    </row>
    <row r="184" ht="16.85" customHeight="1" spans="1:6">
      <c r="A184" s="23"/>
      <c r="B184" s="18"/>
      <c r="C184" s="19"/>
      <c r="D184" s="20"/>
      <c r="E184" s="21"/>
      <c r="F184" s="22"/>
    </row>
    <row r="185" ht="16.1" customHeight="1" spans="1:6">
      <c r="A185" s="23"/>
      <c r="B185" s="18"/>
      <c r="C185" s="19"/>
      <c r="D185" s="20"/>
      <c r="E185" s="21"/>
      <c r="F185" s="22"/>
    </row>
    <row r="186" ht="16.1" customHeight="1" spans="1:6">
      <c r="A186" s="23"/>
      <c r="B186" s="18"/>
      <c r="C186" s="19"/>
      <c r="D186" s="20"/>
      <c r="E186" s="21"/>
      <c r="F186" s="22"/>
    </row>
    <row r="187" ht="16.85" customHeight="1" spans="1:6">
      <c r="A187" s="23"/>
      <c r="B187" s="18"/>
      <c r="C187" s="19"/>
      <c r="D187" s="20"/>
      <c r="E187" s="21"/>
      <c r="F187" s="22"/>
    </row>
    <row r="188" ht="16.1" customHeight="1" spans="1:6">
      <c r="A188" s="23"/>
      <c r="B188" s="18"/>
      <c r="C188" s="19"/>
      <c r="D188" s="20"/>
      <c r="E188" s="21"/>
      <c r="F188" s="22"/>
    </row>
    <row r="189" ht="16.1" customHeight="1" spans="1:6">
      <c r="A189" s="23"/>
      <c r="B189" s="18"/>
      <c r="C189" s="19"/>
      <c r="D189" s="20"/>
      <c r="E189" s="21"/>
      <c r="F189" s="22"/>
    </row>
    <row r="190" ht="16.85" customHeight="1" spans="1:6">
      <c r="A190" s="23"/>
      <c r="B190" s="18"/>
      <c r="C190" s="19"/>
      <c r="D190" s="20"/>
      <c r="E190" s="21"/>
      <c r="F190" s="22"/>
    </row>
    <row r="191" ht="16.1" customHeight="1" spans="1:6">
      <c r="A191" s="23"/>
      <c r="B191" s="18"/>
      <c r="C191" s="19"/>
      <c r="D191" s="20"/>
      <c r="E191" s="21"/>
      <c r="F191" s="22"/>
    </row>
    <row r="192" ht="16.1" customHeight="1" spans="1:6">
      <c r="A192" s="23"/>
      <c r="B192" s="18"/>
      <c r="C192" s="19"/>
      <c r="D192" s="20"/>
      <c r="E192" s="21"/>
      <c r="F192" s="22"/>
    </row>
    <row r="193" ht="16.85" customHeight="1" spans="1:6">
      <c r="A193" s="23"/>
      <c r="B193" s="18"/>
      <c r="C193" s="19"/>
      <c r="D193" s="20"/>
      <c r="E193" s="21"/>
      <c r="F193" s="22"/>
    </row>
    <row r="194" ht="16.1" customHeight="1" spans="1:6">
      <c r="A194" s="23"/>
      <c r="B194" s="18"/>
      <c r="C194" s="19"/>
      <c r="D194" s="20"/>
      <c r="E194" s="21"/>
      <c r="F194" s="22"/>
    </row>
    <row r="195" ht="16.1" customHeight="1" spans="1:6">
      <c r="A195" s="23"/>
      <c r="B195" s="18"/>
      <c r="C195" s="19"/>
      <c r="D195" s="20"/>
      <c r="E195" s="21"/>
      <c r="F195" s="22"/>
    </row>
    <row r="196" ht="16.85" customHeight="1" spans="1:6">
      <c r="A196" s="23"/>
      <c r="B196" s="18"/>
      <c r="C196" s="19"/>
      <c r="D196" s="20"/>
      <c r="E196" s="21"/>
      <c r="F196" s="22"/>
    </row>
    <row r="197" ht="16.1" customHeight="1" spans="1:6">
      <c r="A197" s="23"/>
      <c r="B197" s="18"/>
      <c r="C197" s="19"/>
      <c r="D197" s="20"/>
      <c r="E197" s="21"/>
      <c r="F197" s="22"/>
    </row>
    <row r="198" ht="16.85" customHeight="1" spans="1:6">
      <c r="A198" s="23"/>
      <c r="B198" s="18"/>
      <c r="C198" s="19"/>
      <c r="D198" s="20"/>
      <c r="E198" s="21"/>
      <c r="F198" s="22"/>
    </row>
    <row r="199" ht="16.1" customHeight="1" spans="1:6">
      <c r="A199" s="23"/>
      <c r="B199" s="18"/>
      <c r="C199" s="19"/>
      <c r="D199" s="20"/>
      <c r="E199" s="21"/>
      <c r="F199" s="22"/>
    </row>
    <row r="200" ht="16.1" customHeight="1" spans="1:6">
      <c r="A200" s="23"/>
      <c r="B200" s="18"/>
      <c r="C200" s="19"/>
      <c r="D200" s="20"/>
      <c r="E200" s="21"/>
      <c r="F200" s="22"/>
    </row>
    <row r="201" ht="16.85" customHeight="1" spans="1:6">
      <c r="A201" s="23"/>
      <c r="B201" s="18"/>
      <c r="C201" s="19"/>
      <c r="D201" s="20"/>
      <c r="E201" s="21"/>
      <c r="F201" s="22"/>
    </row>
    <row r="202" ht="16.1" customHeight="1" spans="1:6">
      <c r="A202" s="23"/>
      <c r="B202" s="18"/>
      <c r="C202" s="19"/>
      <c r="D202" s="20"/>
      <c r="E202" s="21"/>
      <c r="F202" s="22"/>
    </row>
    <row r="203" ht="16.1" customHeight="1" spans="1:6">
      <c r="A203" s="23"/>
      <c r="B203" s="18"/>
      <c r="C203" s="19"/>
      <c r="D203" s="20"/>
      <c r="E203" s="21"/>
      <c r="F203" s="22"/>
    </row>
    <row r="204" ht="16.85" customHeight="1" spans="1:6">
      <c r="A204" s="23"/>
      <c r="B204" s="18"/>
      <c r="C204" s="19"/>
      <c r="D204" s="20"/>
      <c r="E204" s="21"/>
      <c r="F204" s="22"/>
    </row>
    <row r="205" ht="16.1" customHeight="1" spans="1:6">
      <c r="A205" s="23"/>
      <c r="B205" s="18"/>
      <c r="C205" s="19"/>
      <c r="D205" s="20"/>
      <c r="E205" s="21"/>
      <c r="F205" s="22"/>
    </row>
    <row r="206" ht="16.1" customHeight="1" spans="1:6">
      <c r="A206" s="23"/>
      <c r="B206" s="18"/>
      <c r="C206" s="19"/>
      <c r="D206" s="20"/>
      <c r="E206" s="21"/>
      <c r="F206" s="22"/>
    </row>
    <row r="207" ht="16.85" customHeight="1" spans="1:6">
      <c r="A207" s="23"/>
      <c r="B207" s="18"/>
      <c r="C207" s="19"/>
      <c r="D207" s="20"/>
      <c r="E207" s="21"/>
      <c r="F207" s="22"/>
    </row>
    <row r="208" ht="16.1" customHeight="1" spans="1:6">
      <c r="A208" s="23"/>
      <c r="B208" s="18"/>
      <c r="C208" s="19"/>
      <c r="D208" s="20"/>
      <c r="E208" s="21"/>
      <c r="F208" s="22"/>
    </row>
    <row r="209" ht="16.1" customHeight="1" spans="1:6">
      <c r="A209" s="23"/>
      <c r="B209" s="18"/>
      <c r="C209" s="19"/>
      <c r="D209" s="20"/>
      <c r="E209" s="21"/>
      <c r="F209" s="22"/>
    </row>
    <row r="210" ht="16.85" customHeight="1" spans="1:6">
      <c r="A210" s="23"/>
      <c r="B210" s="18"/>
      <c r="C210" s="19"/>
      <c r="D210" s="20"/>
      <c r="E210" s="21"/>
      <c r="F210" s="22"/>
    </row>
    <row r="211" ht="16.1" customHeight="1" spans="1:6">
      <c r="A211" s="23"/>
      <c r="B211" s="18"/>
      <c r="C211" s="19"/>
      <c r="D211" s="20"/>
      <c r="E211" s="21"/>
      <c r="F211" s="22"/>
    </row>
    <row r="212" ht="16.1" customHeight="1" spans="1:6">
      <c r="A212" s="23"/>
      <c r="B212" s="18"/>
      <c r="C212" s="19"/>
      <c r="D212" s="20"/>
      <c r="E212" s="21"/>
      <c r="F212" s="22"/>
    </row>
    <row r="213" ht="32.95" customHeight="1" spans="1:6">
      <c r="A213" s="24"/>
      <c r="B213" s="25" t="s">
        <v>85</v>
      </c>
      <c r="C213" s="29"/>
      <c r="D213" s="27"/>
      <c r="E213" s="28"/>
      <c r="F213" s="28"/>
    </row>
    <row r="214" ht="16.1" customHeight="1" spans="1:6">
      <c r="A214" s="6"/>
      <c r="B214" s="6"/>
      <c r="C214" s="6"/>
      <c r="D214" s="7"/>
      <c r="E214" s="8"/>
      <c r="F214" s="8"/>
    </row>
    <row r="215" ht="16.85" customHeight="1" spans="1:6">
      <c r="A215" s="6"/>
      <c r="B215" s="6"/>
      <c r="C215" s="6"/>
      <c r="D215" s="7"/>
      <c r="E215" s="8"/>
      <c r="F215" s="8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: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3" t="s">
        <v>35</v>
      </c>
      <c r="B1" s="3"/>
      <c r="C1" s="3"/>
      <c r="D1" s="3"/>
      <c r="E1" s="3"/>
    </row>
    <row r="2" ht="16.85" customHeight="1" spans="1:3">
      <c r="A2" s="6" t="s">
        <v>86</v>
      </c>
      <c r="B2" s="6"/>
      <c r="C2" s="6"/>
    </row>
    <row r="3" ht="27.85" customHeight="1" spans="1:5">
      <c r="A3" s="30" t="s">
        <v>37</v>
      </c>
      <c r="B3" s="31" t="s">
        <v>38</v>
      </c>
      <c r="C3" s="31" t="s">
        <v>39</v>
      </c>
      <c r="D3" s="31"/>
      <c r="E3" s="32" t="s">
        <v>40</v>
      </c>
    </row>
    <row r="4" ht="28.55" customHeight="1" spans="1:5">
      <c r="A4" s="33">
        <v>1</v>
      </c>
      <c r="B4" s="34">
        <v>100</v>
      </c>
      <c r="C4" s="35" t="s">
        <v>18</v>
      </c>
      <c r="D4" s="35"/>
      <c r="E4" s="36">
        <f>'【5.1】工程量清单表(2位小数) (2)'!C41</f>
        <v>1180.62</v>
      </c>
    </row>
    <row r="5" ht="27.85" customHeight="1" spans="1:5">
      <c r="A5" s="33">
        <v>2</v>
      </c>
      <c r="B5" s="34">
        <v>200</v>
      </c>
      <c r="C5" s="35" t="s">
        <v>19</v>
      </c>
      <c r="D5" s="35"/>
      <c r="E5" s="36">
        <f>'【5.1】工程量清单表(2位小数) (2)'!C84</f>
        <v>747.37</v>
      </c>
    </row>
    <row r="6" ht="28.55" customHeight="1" spans="1:5">
      <c r="A6" s="33">
        <v>3</v>
      </c>
      <c r="B6" s="34">
        <v>300</v>
      </c>
      <c r="C6" s="35" t="s">
        <v>20</v>
      </c>
      <c r="D6" s="35"/>
      <c r="E6" s="36">
        <f>'【5.1】工程量清单表(2位小数) (2)'!C127</f>
        <v>62033.42</v>
      </c>
    </row>
    <row r="7" ht="28.55" customHeight="1" spans="1:5">
      <c r="A7" s="33">
        <v>4</v>
      </c>
      <c r="B7" s="34">
        <v>400</v>
      </c>
      <c r="C7" s="35" t="s">
        <v>21</v>
      </c>
      <c r="D7" s="35"/>
      <c r="E7" s="37"/>
    </row>
    <row r="8" ht="28.55" customHeight="1" spans="1:5">
      <c r="A8" s="33">
        <v>5</v>
      </c>
      <c r="B8" s="34">
        <v>600</v>
      </c>
      <c r="C8" s="35" t="s">
        <v>22</v>
      </c>
      <c r="D8" s="35"/>
      <c r="E8" s="37"/>
    </row>
    <row r="9" ht="27.85" customHeight="1" spans="1:5">
      <c r="A9" s="33">
        <v>6</v>
      </c>
      <c r="B9" s="38" t="s">
        <v>41</v>
      </c>
      <c r="C9" s="38"/>
      <c r="D9" s="38"/>
      <c r="E9" s="36">
        <f>E4+E5+E6</f>
        <v>63961.41</v>
      </c>
    </row>
    <row r="10" ht="27.85" customHeight="1" spans="1:5">
      <c r="A10" s="33">
        <v>7</v>
      </c>
      <c r="B10" s="39" t="s">
        <v>23</v>
      </c>
      <c r="C10" s="39"/>
      <c r="D10" s="39"/>
      <c r="E10" s="37"/>
    </row>
    <row r="11" ht="27.85" customHeight="1" spans="1:5">
      <c r="A11" s="33">
        <v>8</v>
      </c>
      <c r="B11" s="40" t="s">
        <v>42</v>
      </c>
      <c r="C11" s="40"/>
      <c r="D11" s="40"/>
      <c r="E11" s="36">
        <f>E9</f>
        <v>63961.41</v>
      </c>
    </row>
    <row r="12" ht="27.1" customHeight="1" spans="1:5">
      <c r="A12" s="33">
        <v>9</v>
      </c>
      <c r="B12" s="39" t="s">
        <v>25</v>
      </c>
      <c r="C12" s="39"/>
      <c r="D12" s="39"/>
      <c r="E12" s="37"/>
    </row>
    <row r="13" ht="27.85" customHeight="1" spans="1:5">
      <c r="A13" s="33">
        <v>10</v>
      </c>
      <c r="B13" s="39" t="s">
        <v>29</v>
      </c>
      <c r="C13" s="39"/>
      <c r="D13" s="39"/>
      <c r="E13" s="37"/>
    </row>
    <row r="14" ht="27.85" customHeight="1" spans="1:5">
      <c r="A14" s="41">
        <v>11</v>
      </c>
      <c r="B14" s="42" t="s">
        <v>43</v>
      </c>
      <c r="C14" s="42"/>
      <c r="D14" s="42"/>
      <c r="E14" s="43">
        <f>E11</f>
        <v>63961.41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opLeftCell="A24" workbookViewId="0">
      <selection activeCell="F50" sqref="F50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2" customWidth="1"/>
    <col min="6" max="6" width="10.625" style="2" customWidth="1"/>
    <col min="7" max="7" width="20" customWidth="1"/>
  </cols>
  <sheetData>
    <row r="1" ht="32.95" customHeight="1" spans="1:6">
      <c r="A1" s="3" t="s">
        <v>44</v>
      </c>
      <c r="B1" s="3"/>
      <c r="C1" s="3"/>
      <c r="D1" s="4"/>
      <c r="E1" s="5"/>
      <c r="F1" s="5"/>
    </row>
    <row r="2" ht="16.85" customHeight="1" spans="1:6">
      <c r="A2" s="6" t="s">
        <v>87</v>
      </c>
      <c r="B2" s="6"/>
      <c r="C2" s="6"/>
      <c r="D2" s="7"/>
      <c r="E2" s="8" t="s">
        <v>46</v>
      </c>
      <c r="F2" s="8"/>
    </row>
    <row r="3" ht="32.95" customHeight="1" spans="1:6">
      <c r="A3" s="9" t="s">
        <v>18</v>
      </c>
      <c r="B3" s="9"/>
      <c r="C3" s="9"/>
      <c r="D3" s="10"/>
      <c r="E3" s="11"/>
      <c r="F3" s="11"/>
    </row>
    <row r="4" ht="16.85" customHeight="1" spans="1:6">
      <c r="A4" s="12" t="s">
        <v>47</v>
      </c>
      <c r="B4" s="13" t="s">
        <v>48</v>
      </c>
      <c r="C4" s="13" t="s">
        <v>7</v>
      </c>
      <c r="D4" s="14" t="s">
        <v>14</v>
      </c>
      <c r="E4" s="15" t="s">
        <v>49</v>
      </c>
      <c r="F4" s="16" t="s">
        <v>50</v>
      </c>
    </row>
    <row r="5" ht="16.1" customHeight="1" spans="1:6">
      <c r="A5" s="17">
        <v>101</v>
      </c>
      <c r="B5" s="18" t="s">
        <v>51</v>
      </c>
      <c r="C5" s="19"/>
      <c r="D5" s="20"/>
      <c r="E5" s="21"/>
      <c r="F5" s="22"/>
    </row>
    <row r="6" ht="16.85" customHeight="1" spans="1:6">
      <c r="A6" s="23" t="s">
        <v>52</v>
      </c>
      <c r="B6" s="18" t="s">
        <v>53</v>
      </c>
      <c r="C6" s="19"/>
      <c r="D6" s="20"/>
      <c r="E6" s="21"/>
      <c r="F6" s="22"/>
    </row>
    <row r="7" ht="16.1" customHeight="1" spans="1:6">
      <c r="A7" s="23" t="s">
        <v>54</v>
      </c>
      <c r="B7" s="18" t="s">
        <v>55</v>
      </c>
      <c r="C7" s="19" t="s">
        <v>56</v>
      </c>
      <c r="D7" s="20">
        <v>1</v>
      </c>
      <c r="E7" s="21">
        <f>(C84+C127-F50)*0.4%</f>
        <v>248.55316</v>
      </c>
      <c r="F7" s="22">
        <f>ROUND(D7*E7,2)</f>
        <v>248.55</v>
      </c>
    </row>
    <row r="8" ht="16.1" customHeight="1" spans="1:6">
      <c r="A8" s="17">
        <v>102</v>
      </c>
      <c r="B8" s="18" t="s">
        <v>57</v>
      </c>
      <c r="C8" s="19"/>
      <c r="D8" s="20"/>
      <c r="E8" s="21"/>
      <c r="F8" s="22"/>
    </row>
    <row r="9" ht="16.85" customHeight="1" spans="1:6">
      <c r="A9" s="23" t="s">
        <v>58</v>
      </c>
      <c r="B9" s="18" t="s">
        <v>59</v>
      </c>
      <c r="C9" s="19" t="s">
        <v>56</v>
      </c>
      <c r="D9" s="20">
        <v>1</v>
      </c>
      <c r="E9" s="21">
        <f>(C84+C127-F50)*1.5%</f>
        <v>932.07435</v>
      </c>
      <c r="F9" s="22">
        <f>ROUND(D9*E9,2)</f>
        <v>932.07</v>
      </c>
    </row>
    <row r="10" ht="16.1" customHeight="1" spans="1:6">
      <c r="A10" s="23"/>
      <c r="B10" s="18"/>
      <c r="C10" s="19"/>
      <c r="D10" s="20"/>
      <c r="E10" s="21"/>
      <c r="F10" s="22"/>
    </row>
    <row r="11" ht="16.1" customHeight="1" spans="1:6">
      <c r="A11" s="23"/>
      <c r="B11" s="18"/>
      <c r="C11" s="19"/>
      <c r="D11" s="20"/>
      <c r="E11" s="21"/>
      <c r="F11" s="22"/>
    </row>
    <row r="12" ht="16.85" customHeight="1" spans="1:6">
      <c r="A12" s="23"/>
      <c r="B12" s="18"/>
      <c r="C12" s="19"/>
      <c r="D12" s="20"/>
      <c r="E12" s="21"/>
      <c r="F12" s="22"/>
    </row>
    <row r="13" ht="16.1" customHeight="1" spans="1:6">
      <c r="A13" s="23"/>
      <c r="B13" s="18"/>
      <c r="C13" s="19"/>
      <c r="D13" s="20"/>
      <c r="E13" s="21"/>
      <c r="F13" s="22"/>
    </row>
    <row r="14" ht="16.1" customHeight="1" spans="1:6">
      <c r="A14" s="23"/>
      <c r="B14" s="18"/>
      <c r="C14" s="19"/>
      <c r="D14" s="20"/>
      <c r="E14" s="21"/>
      <c r="F14" s="22"/>
    </row>
    <row r="15" ht="16.85" customHeight="1" spans="1:6">
      <c r="A15" s="23"/>
      <c r="B15" s="18"/>
      <c r="C15" s="19"/>
      <c r="D15" s="20"/>
      <c r="E15" s="21"/>
      <c r="F15" s="22"/>
    </row>
    <row r="16" ht="16.1" customHeight="1" spans="1:6">
      <c r="A16" s="23"/>
      <c r="B16" s="18"/>
      <c r="C16" s="19"/>
      <c r="D16" s="20"/>
      <c r="E16" s="21"/>
      <c r="F16" s="22"/>
    </row>
    <row r="17" ht="16.1" customHeight="1" spans="1:6">
      <c r="A17" s="23"/>
      <c r="B17" s="18"/>
      <c r="C17" s="19"/>
      <c r="D17" s="20"/>
      <c r="E17" s="21"/>
      <c r="F17" s="22"/>
    </row>
    <row r="18" ht="16.85" customHeight="1" spans="1:6">
      <c r="A18" s="23"/>
      <c r="B18" s="18"/>
      <c r="C18" s="19"/>
      <c r="D18" s="20"/>
      <c r="E18" s="21"/>
      <c r="F18" s="22"/>
    </row>
    <row r="19" ht="16.1" customHeight="1" spans="1:6">
      <c r="A19" s="23"/>
      <c r="B19" s="18"/>
      <c r="C19" s="19"/>
      <c r="D19" s="20"/>
      <c r="E19" s="21"/>
      <c r="F19" s="22"/>
    </row>
    <row r="20" ht="16.1" customHeight="1" spans="1:6">
      <c r="A20" s="23"/>
      <c r="B20" s="18"/>
      <c r="C20" s="19"/>
      <c r="D20" s="20"/>
      <c r="E20" s="21"/>
      <c r="F20" s="22"/>
    </row>
    <row r="21" ht="16.85" customHeight="1" spans="1:6">
      <c r="A21" s="23"/>
      <c r="B21" s="18"/>
      <c r="C21" s="19"/>
      <c r="D21" s="20"/>
      <c r="E21" s="21"/>
      <c r="F21" s="22"/>
    </row>
    <row r="22" ht="16.1" customHeight="1" spans="1:6">
      <c r="A22" s="23"/>
      <c r="B22" s="18"/>
      <c r="C22" s="19"/>
      <c r="D22" s="20"/>
      <c r="E22" s="21"/>
      <c r="F22" s="22"/>
    </row>
    <row r="23" ht="16.1" customHeight="1" spans="1:6">
      <c r="A23" s="23"/>
      <c r="B23" s="18"/>
      <c r="C23" s="19"/>
      <c r="D23" s="20"/>
      <c r="E23" s="21"/>
      <c r="F23" s="22"/>
    </row>
    <row r="24" ht="16.85" customHeight="1" spans="1:6">
      <c r="A24" s="23"/>
      <c r="B24" s="18"/>
      <c r="C24" s="19"/>
      <c r="D24" s="20"/>
      <c r="E24" s="21"/>
      <c r="F24" s="22"/>
    </row>
    <row r="25" ht="16.1" customHeight="1" spans="1:6">
      <c r="A25" s="23"/>
      <c r="B25" s="18"/>
      <c r="C25" s="19"/>
      <c r="D25" s="20"/>
      <c r="E25" s="21"/>
      <c r="F25" s="22"/>
    </row>
    <row r="26" ht="16.85" customHeight="1" spans="1:6">
      <c r="A26" s="23"/>
      <c r="B26" s="18"/>
      <c r="C26" s="19"/>
      <c r="D26" s="20"/>
      <c r="E26" s="21"/>
      <c r="F26" s="22"/>
    </row>
    <row r="27" ht="16.1" customHeight="1" spans="1:6">
      <c r="A27" s="23"/>
      <c r="B27" s="18"/>
      <c r="C27" s="19"/>
      <c r="D27" s="20"/>
      <c r="E27" s="21"/>
      <c r="F27" s="22"/>
    </row>
    <row r="28" ht="16.1" customHeight="1" spans="1:6">
      <c r="A28" s="23"/>
      <c r="B28" s="18"/>
      <c r="C28" s="19"/>
      <c r="D28" s="20"/>
      <c r="E28" s="21"/>
      <c r="F28" s="22"/>
    </row>
    <row r="29" ht="16.85" customHeight="1" spans="1:6">
      <c r="A29" s="23"/>
      <c r="B29" s="18"/>
      <c r="C29" s="19"/>
      <c r="D29" s="20"/>
      <c r="E29" s="21"/>
      <c r="F29" s="22"/>
    </row>
    <row r="30" ht="16.1" customHeight="1" spans="1:6">
      <c r="A30" s="23"/>
      <c r="B30" s="18"/>
      <c r="C30" s="19"/>
      <c r="D30" s="20"/>
      <c r="E30" s="21"/>
      <c r="F30" s="22"/>
    </row>
    <row r="31" ht="16.1" customHeight="1" spans="1:6">
      <c r="A31" s="23"/>
      <c r="B31" s="18"/>
      <c r="C31" s="19"/>
      <c r="D31" s="20"/>
      <c r="E31" s="21"/>
      <c r="F31" s="22"/>
    </row>
    <row r="32" ht="16.85" customHeight="1" spans="1:6">
      <c r="A32" s="23"/>
      <c r="B32" s="18"/>
      <c r="C32" s="19"/>
      <c r="D32" s="20"/>
      <c r="E32" s="21"/>
      <c r="F32" s="22"/>
    </row>
    <row r="33" ht="16.1" customHeight="1" spans="1:6">
      <c r="A33" s="23"/>
      <c r="B33" s="18"/>
      <c r="C33" s="19"/>
      <c r="D33" s="20"/>
      <c r="E33" s="21"/>
      <c r="F33" s="22"/>
    </row>
    <row r="34" ht="16.1" customHeight="1" spans="1:6">
      <c r="A34" s="23"/>
      <c r="B34" s="18"/>
      <c r="C34" s="19"/>
      <c r="D34" s="20"/>
      <c r="E34" s="21"/>
      <c r="F34" s="22"/>
    </row>
    <row r="35" ht="16.85" customHeight="1" spans="1:6">
      <c r="A35" s="23"/>
      <c r="B35" s="18"/>
      <c r="C35" s="19"/>
      <c r="D35" s="20"/>
      <c r="E35" s="21"/>
      <c r="F35" s="22"/>
    </row>
    <row r="36" ht="16.1" customHeight="1" spans="1:6">
      <c r="A36" s="23"/>
      <c r="B36" s="18"/>
      <c r="C36" s="19"/>
      <c r="D36" s="20"/>
      <c r="E36" s="21"/>
      <c r="F36" s="22"/>
    </row>
    <row r="37" ht="16.1" customHeight="1" spans="1:6">
      <c r="A37" s="23"/>
      <c r="B37" s="18"/>
      <c r="C37" s="19"/>
      <c r="D37" s="20"/>
      <c r="E37" s="21"/>
      <c r="F37" s="22"/>
    </row>
    <row r="38" ht="16.85" customHeight="1" spans="1:6">
      <c r="A38" s="23"/>
      <c r="B38" s="18"/>
      <c r="C38" s="19"/>
      <c r="D38" s="20"/>
      <c r="E38" s="21"/>
      <c r="F38" s="22"/>
    </row>
    <row r="39" ht="16.1" customHeight="1" spans="1:6">
      <c r="A39" s="23"/>
      <c r="B39" s="18"/>
      <c r="C39" s="19"/>
      <c r="D39" s="20"/>
      <c r="E39" s="21"/>
      <c r="F39" s="22"/>
    </row>
    <row r="40" ht="16.1" customHeight="1" spans="1:6">
      <c r="A40" s="23"/>
      <c r="B40" s="18"/>
      <c r="C40" s="19"/>
      <c r="D40" s="20"/>
      <c r="E40" s="21"/>
      <c r="F40" s="22"/>
    </row>
    <row r="41" ht="32.95" customHeight="1" spans="1:6">
      <c r="A41" s="24"/>
      <c r="B41" s="25" t="s">
        <v>60</v>
      </c>
      <c r="C41" s="26">
        <f>F7+F9</f>
        <v>1180.62</v>
      </c>
      <c r="D41" s="27"/>
      <c r="E41" s="28"/>
      <c r="F41" s="28"/>
    </row>
    <row r="42" ht="16.1" customHeight="1" spans="1:6">
      <c r="A42" s="6"/>
      <c r="B42" s="6"/>
      <c r="C42" s="6"/>
      <c r="D42" s="7"/>
      <c r="E42" s="8"/>
      <c r="F42" s="8"/>
    </row>
    <row r="43" ht="16.85" customHeight="1" spans="1:6">
      <c r="A43" s="6"/>
      <c r="B43" s="6"/>
      <c r="C43" s="6"/>
      <c r="D43" s="7"/>
      <c r="E43" s="8"/>
      <c r="F43" s="8"/>
    </row>
    <row r="44" ht="32.95" customHeight="1" spans="1:6">
      <c r="A44" s="3" t="s">
        <v>44</v>
      </c>
      <c r="B44" s="3"/>
      <c r="C44" s="3"/>
      <c r="D44" s="4"/>
      <c r="E44" s="5"/>
      <c r="F44" s="5"/>
    </row>
    <row r="45" ht="16.85" customHeight="1" spans="1:6">
      <c r="A45" s="6" t="s">
        <v>87</v>
      </c>
      <c r="B45" s="6"/>
      <c r="C45" s="6"/>
      <c r="D45" s="7"/>
      <c r="E45" s="8" t="s">
        <v>46</v>
      </c>
      <c r="F45" s="8"/>
    </row>
    <row r="46" ht="32.95" customHeight="1" spans="1:6">
      <c r="A46" s="9" t="s">
        <v>19</v>
      </c>
      <c r="B46" s="9"/>
      <c r="C46" s="9"/>
      <c r="D46" s="10"/>
      <c r="E46" s="11"/>
      <c r="F46" s="11"/>
    </row>
    <row r="47" ht="16.85" customHeight="1" spans="1:6">
      <c r="A47" s="12" t="s">
        <v>47</v>
      </c>
      <c r="B47" s="13" t="s">
        <v>48</v>
      </c>
      <c r="C47" s="13" t="s">
        <v>7</v>
      </c>
      <c r="D47" s="14" t="s">
        <v>14</v>
      </c>
      <c r="E47" s="15" t="s">
        <v>49</v>
      </c>
      <c r="F47" s="16" t="s">
        <v>50</v>
      </c>
    </row>
    <row r="48" ht="16.1" customHeight="1" spans="1:6">
      <c r="A48" s="17">
        <v>203</v>
      </c>
      <c r="B48" s="18" t="s">
        <v>61</v>
      </c>
      <c r="C48" s="19"/>
      <c r="D48" s="20"/>
      <c r="E48" s="21"/>
      <c r="F48" s="22"/>
    </row>
    <row r="49" ht="16.85" customHeight="1" spans="1:6">
      <c r="A49" s="23" t="s">
        <v>62</v>
      </c>
      <c r="B49" s="18" t="s">
        <v>63</v>
      </c>
      <c r="C49" s="19"/>
      <c r="D49" s="20"/>
      <c r="E49" s="21"/>
      <c r="F49" s="22"/>
    </row>
    <row r="50" ht="16.1" customHeight="1" spans="1:6">
      <c r="A50" s="23" t="s">
        <v>54</v>
      </c>
      <c r="B50" s="18" t="s">
        <v>64</v>
      </c>
      <c r="C50" s="19" t="s">
        <v>65</v>
      </c>
      <c r="D50" s="20">
        <v>50.992</v>
      </c>
      <c r="E50" s="21">
        <v>12.6</v>
      </c>
      <c r="F50" s="22">
        <f>ROUND(D50*E50,2)</f>
        <v>642.5</v>
      </c>
    </row>
    <row r="51" ht="16.1" customHeight="1" spans="1:6">
      <c r="A51" s="17">
        <v>204</v>
      </c>
      <c r="B51" s="18" t="s">
        <v>66</v>
      </c>
      <c r="C51" s="19"/>
      <c r="D51" s="20"/>
      <c r="E51" s="21"/>
      <c r="F51" s="22"/>
    </row>
    <row r="52" ht="16.85" customHeight="1" spans="1:6">
      <c r="A52" s="23" t="s">
        <v>67</v>
      </c>
      <c r="B52" s="18" t="s">
        <v>68</v>
      </c>
      <c r="C52" s="19"/>
      <c r="D52" s="20"/>
      <c r="E52" s="21"/>
      <c r="F52" s="22"/>
    </row>
    <row r="53" ht="16.1" customHeight="1" spans="1:6">
      <c r="A53" s="23" t="s">
        <v>54</v>
      </c>
      <c r="B53" s="18" t="s">
        <v>69</v>
      </c>
      <c r="C53" s="19" t="s">
        <v>65</v>
      </c>
      <c r="D53" s="20">
        <v>25.496</v>
      </c>
      <c r="E53" s="21">
        <v>4.113</v>
      </c>
      <c r="F53" s="22">
        <f>ROUND(D53*E53,2)</f>
        <v>104.87</v>
      </c>
    </row>
    <row r="54" ht="16.1" customHeight="1" spans="1:6">
      <c r="A54" s="23"/>
      <c r="B54" s="18"/>
      <c r="C54" s="19"/>
      <c r="D54" s="20"/>
      <c r="E54" s="21"/>
      <c r="F54" s="22"/>
    </row>
    <row r="55" ht="16.85" customHeight="1" spans="1:6">
      <c r="A55" s="23"/>
      <c r="B55" s="18"/>
      <c r="C55" s="19"/>
      <c r="D55" s="20"/>
      <c r="E55" s="21"/>
      <c r="F55" s="22"/>
    </row>
    <row r="56" ht="16.1" customHeight="1" spans="1:6">
      <c r="A56" s="23"/>
      <c r="B56" s="18"/>
      <c r="C56" s="19"/>
      <c r="D56" s="20"/>
      <c r="E56" s="21"/>
      <c r="F56" s="22"/>
    </row>
    <row r="57" ht="16.1" customHeight="1" spans="1:6">
      <c r="A57" s="23"/>
      <c r="B57" s="18"/>
      <c r="C57" s="19"/>
      <c r="D57" s="20"/>
      <c r="E57" s="21"/>
      <c r="F57" s="22"/>
    </row>
    <row r="58" ht="16.85" customHeight="1" spans="1:6">
      <c r="A58" s="23"/>
      <c r="B58" s="18"/>
      <c r="C58" s="19"/>
      <c r="D58" s="20"/>
      <c r="E58" s="21"/>
      <c r="F58" s="22"/>
    </row>
    <row r="59" ht="16.1" customHeight="1" spans="1:6">
      <c r="A59" s="23"/>
      <c r="B59" s="18"/>
      <c r="C59" s="19"/>
      <c r="D59" s="20"/>
      <c r="E59" s="21"/>
      <c r="F59" s="22"/>
    </row>
    <row r="60" ht="16.1" customHeight="1" spans="1:6">
      <c r="A60" s="23"/>
      <c r="B60" s="18"/>
      <c r="C60" s="19"/>
      <c r="D60" s="20"/>
      <c r="E60" s="21"/>
      <c r="F60" s="22"/>
    </row>
    <row r="61" ht="16.85" customHeight="1" spans="1:6">
      <c r="A61" s="23"/>
      <c r="B61" s="18"/>
      <c r="C61" s="19"/>
      <c r="D61" s="20"/>
      <c r="E61" s="21"/>
      <c r="F61" s="22"/>
    </row>
    <row r="62" ht="16.1" customHeight="1" spans="1:6">
      <c r="A62" s="23"/>
      <c r="B62" s="18"/>
      <c r="C62" s="19"/>
      <c r="D62" s="20"/>
      <c r="E62" s="21"/>
      <c r="F62" s="22"/>
    </row>
    <row r="63" ht="16.1" customHeight="1" spans="1:6">
      <c r="A63" s="23"/>
      <c r="B63" s="18"/>
      <c r="C63" s="19"/>
      <c r="D63" s="20"/>
      <c r="E63" s="21"/>
      <c r="F63" s="22"/>
    </row>
    <row r="64" ht="16.85" customHeight="1" spans="1:6">
      <c r="A64" s="23"/>
      <c r="B64" s="18"/>
      <c r="C64" s="19"/>
      <c r="D64" s="20"/>
      <c r="E64" s="21"/>
      <c r="F64" s="22"/>
    </row>
    <row r="65" ht="16.1" customHeight="1" spans="1:6">
      <c r="A65" s="23"/>
      <c r="B65" s="18"/>
      <c r="C65" s="19"/>
      <c r="D65" s="20"/>
      <c r="E65" s="21"/>
      <c r="F65" s="22"/>
    </row>
    <row r="66" ht="16.1" customHeight="1" spans="1:6">
      <c r="A66" s="23"/>
      <c r="B66" s="18"/>
      <c r="C66" s="19"/>
      <c r="D66" s="20"/>
      <c r="E66" s="21"/>
      <c r="F66" s="22"/>
    </row>
    <row r="67" ht="16.85" customHeight="1" spans="1:6">
      <c r="A67" s="23"/>
      <c r="B67" s="18"/>
      <c r="C67" s="19"/>
      <c r="D67" s="20"/>
      <c r="E67" s="21"/>
      <c r="F67" s="22"/>
    </row>
    <row r="68" ht="16.1" customHeight="1" spans="1:6">
      <c r="A68" s="23"/>
      <c r="B68" s="18"/>
      <c r="C68" s="19"/>
      <c r="D68" s="20"/>
      <c r="E68" s="21"/>
      <c r="F68" s="22"/>
    </row>
    <row r="69" ht="16.85" customHeight="1" spans="1:6">
      <c r="A69" s="23"/>
      <c r="B69" s="18"/>
      <c r="C69" s="19"/>
      <c r="D69" s="20"/>
      <c r="E69" s="21"/>
      <c r="F69" s="22"/>
    </row>
    <row r="70" ht="16.1" customHeight="1" spans="1:6">
      <c r="A70" s="23"/>
      <c r="B70" s="18"/>
      <c r="C70" s="19"/>
      <c r="D70" s="20"/>
      <c r="E70" s="21"/>
      <c r="F70" s="22"/>
    </row>
    <row r="71" ht="16.1" customHeight="1" spans="1:6">
      <c r="A71" s="23"/>
      <c r="B71" s="18"/>
      <c r="C71" s="19"/>
      <c r="D71" s="20"/>
      <c r="E71" s="21"/>
      <c r="F71" s="22"/>
    </row>
    <row r="72" ht="16.85" customHeight="1" spans="1:6">
      <c r="A72" s="23"/>
      <c r="B72" s="18"/>
      <c r="C72" s="19"/>
      <c r="D72" s="20"/>
      <c r="E72" s="21"/>
      <c r="F72" s="22"/>
    </row>
    <row r="73" ht="16.1" customHeight="1" spans="1:6">
      <c r="A73" s="23"/>
      <c r="B73" s="18"/>
      <c r="C73" s="19"/>
      <c r="D73" s="20"/>
      <c r="E73" s="21"/>
      <c r="F73" s="22"/>
    </row>
    <row r="74" ht="16.1" customHeight="1" spans="1:6">
      <c r="A74" s="23"/>
      <c r="B74" s="18"/>
      <c r="C74" s="19"/>
      <c r="D74" s="20"/>
      <c r="E74" s="21"/>
      <c r="F74" s="22"/>
    </row>
    <row r="75" ht="16.85" customHeight="1" spans="1:6">
      <c r="A75" s="23"/>
      <c r="B75" s="18"/>
      <c r="C75" s="19"/>
      <c r="D75" s="20"/>
      <c r="E75" s="21"/>
      <c r="F75" s="22"/>
    </row>
    <row r="76" ht="16.1" customHeight="1" spans="1:6">
      <c r="A76" s="23"/>
      <c r="B76" s="18"/>
      <c r="C76" s="19"/>
      <c r="D76" s="20"/>
      <c r="E76" s="21"/>
      <c r="F76" s="22"/>
    </row>
    <row r="77" ht="16.1" customHeight="1" spans="1:6">
      <c r="A77" s="23"/>
      <c r="B77" s="18"/>
      <c r="C77" s="19"/>
      <c r="D77" s="20"/>
      <c r="E77" s="21"/>
      <c r="F77" s="22"/>
    </row>
    <row r="78" ht="16.85" customHeight="1" spans="1:6">
      <c r="A78" s="23"/>
      <c r="B78" s="18"/>
      <c r="C78" s="19"/>
      <c r="D78" s="20"/>
      <c r="E78" s="21"/>
      <c r="F78" s="22"/>
    </row>
    <row r="79" ht="16.1" customHeight="1" spans="1:6">
      <c r="A79" s="23"/>
      <c r="B79" s="18"/>
      <c r="C79" s="19"/>
      <c r="D79" s="20"/>
      <c r="E79" s="21"/>
      <c r="F79" s="22"/>
    </row>
    <row r="80" ht="16.1" customHeight="1" spans="1:6">
      <c r="A80" s="23"/>
      <c r="B80" s="18"/>
      <c r="C80" s="19"/>
      <c r="D80" s="20"/>
      <c r="E80" s="21"/>
      <c r="F80" s="22"/>
    </row>
    <row r="81" ht="16.85" customHeight="1" spans="1:6">
      <c r="A81" s="23"/>
      <c r="B81" s="18"/>
      <c r="C81" s="19"/>
      <c r="D81" s="20"/>
      <c r="E81" s="21"/>
      <c r="F81" s="22"/>
    </row>
    <row r="82" ht="16.1" customHeight="1" spans="1:6">
      <c r="A82" s="23"/>
      <c r="B82" s="18"/>
      <c r="C82" s="19"/>
      <c r="D82" s="20"/>
      <c r="E82" s="21"/>
      <c r="F82" s="22"/>
    </row>
    <row r="83" ht="16.1" customHeight="1" spans="1:6">
      <c r="A83" s="23"/>
      <c r="B83" s="18"/>
      <c r="C83" s="19"/>
      <c r="D83" s="20"/>
      <c r="E83" s="21"/>
      <c r="F83" s="22"/>
    </row>
    <row r="84" ht="32.95" customHeight="1" spans="1:6">
      <c r="A84" s="24"/>
      <c r="B84" s="25" t="s">
        <v>70</v>
      </c>
      <c r="C84" s="26">
        <f>F50+F53</f>
        <v>747.37</v>
      </c>
      <c r="D84" s="27"/>
      <c r="E84" s="28"/>
      <c r="F84" s="28"/>
    </row>
    <row r="85" ht="16.1" customHeight="1" spans="1:6">
      <c r="A85" s="6"/>
      <c r="B85" s="6"/>
      <c r="C85" s="6"/>
      <c r="D85" s="7"/>
      <c r="E85" s="8"/>
      <c r="F85" s="8"/>
    </row>
    <row r="86" ht="16.85" customHeight="1" spans="1:6">
      <c r="A86" s="6"/>
      <c r="B86" s="6"/>
      <c r="C86" s="6"/>
      <c r="D86" s="7"/>
      <c r="E86" s="8"/>
      <c r="F86" s="8"/>
    </row>
    <row r="87" ht="32.95" customHeight="1" spans="1:6">
      <c r="A87" s="3" t="s">
        <v>44</v>
      </c>
      <c r="B87" s="3"/>
      <c r="C87" s="3"/>
      <c r="D87" s="4"/>
      <c r="E87" s="5"/>
      <c r="F87" s="5"/>
    </row>
    <row r="88" ht="16.85" customHeight="1" spans="1:6">
      <c r="A88" s="6" t="s">
        <v>87</v>
      </c>
      <c r="B88" s="6"/>
      <c r="C88" s="6"/>
      <c r="D88" s="7"/>
      <c r="E88" s="8" t="s">
        <v>46</v>
      </c>
      <c r="F88" s="8"/>
    </row>
    <row r="89" ht="32.95" customHeight="1" spans="1:6">
      <c r="A89" s="9" t="s">
        <v>20</v>
      </c>
      <c r="B89" s="9"/>
      <c r="C89" s="9"/>
      <c r="D89" s="10"/>
      <c r="E89" s="11"/>
      <c r="F89" s="11"/>
    </row>
    <row r="90" ht="16.85" customHeight="1" spans="1:6">
      <c r="A90" s="12" t="s">
        <v>47</v>
      </c>
      <c r="B90" s="13" t="s">
        <v>48</v>
      </c>
      <c r="C90" s="13" t="s">
        <v>7</v>
      </c>
      <c r="D90" s="14" t="s">
        <v>14</v>
      </c>
      <c r="E90" s="15" t="s">
        <v>49</v>
      </c>
      <c r="F90" s="16" t="s">
        <v>50</v>
      </c>
    </row>
    <row r="91" ht="16.1" customHeight="1" spans="1:6">
      <c r="A91" s="17">
        <v>306</v>
      </c>
      <c r="B91" s="18" t="s">
        <v>71</v>
      </c>
      <c r="C91" s="19"/>
      <c r="D91" s="20"/>
      <c r="E91" s="21"/>
      <c r="F91" s="22"/>
    </row>
    <row r="92" ht="16.85" customHeight="1" spans="1:6">
      <c r="A92" s="23" t="s">
        <v>72</v>
      </c>
      <c r="B92" s="18" t="s">
        <v>73</v>
      </c>
      <c r="C92" s="19"/>
      <c r="D92" s="20"/>
      <c r="E92" s="21"/>
      <c r="F92" s="22"/>
    </row>
    <row r="93" ht="16.1" customHeight="1" spans="1:6">
      <c r="A93" s="23" t="s">
        <v>54</v>
      </c>
      <c r="B93" s="18" t="s">
        <v>74</v>
      </c>
      <c r="C93" s="19" t="s">
        <v>75</v>
      </c>
      <c r="D93" s="20">
        <v>509.92</v>
      </c>
      <c r="E93" s="21">
        <v>11.286</v>
      </c>
      <c r="F93" s="22">
        <f t="shared" ref="F93:F98" si="0">ROUND(D93*E93,2)</f>
        <v>5754.96</v>
      </c>
    </row>
    <row r="94" ht="16.1" customHeight="1" spans="1:6">
      <c r="A94" s="17">
        <v>312</v>
      </c>
      <c r="B94" s="18" t="s">
        <v>76</v>
      </c>
      <c r="C94" s="19"/>
      <c r="D94" s="20"/>
      <c r="E94" s="21"/>
      <c r="F94" s="22"/>
    </row>
    <row r="95" ht="16.85" customHeight="1" spans="1:6">
      <c r="A95" s="23" t="s">
        <v>77</v>
      </c>
      <c r="B95" s="18" t="s">
        <v>76</v>
      </c>
      <c r="C95" s="19"/>
      <c r="D95" s="20"/>
      <c r="E95" s="21"/>
      <c r="F95" s="22"/>
    </row>
    <row r="96" ht="16.1" customHeight="1" spans="1:6">
      <c r="A96" s="23" t="s">
        <v>54</v>
      </c>
      <c r="B96" s="18" t="s">
        <v>78</v>
      </c>
      <c r="C96" s="19" t="s">
        <v>75</v>
      </c>
      <c r="D96" s="20">
        <v>509.92</v>
      </c>
      <c r="E96" s="21">
        <v>110.223</v>
      </c>
      <c r="F96" s="22">
        <f t="shared" si="0"/>
        <v>56204.91</v>
      </c>
    </row>
    <row r="97" ht="16.1" customHeight="1" spans="1:6">
      <c r="A97" s="23" t="s">
        <v>79</v>
      </c>
      <c r="B97" s="18" t="s">
        <v>80</v>
      </c>
      <c r="C97" s="19"/>
      <c r="D97" s="20"/>
      <c r="E97" s="21"/>
      <c r="F97" s="22"/>
    </row>
    <row r="98" ht="16.85" customHeight="1" spans="1:6">
      <c r="A98" s="23" t="s">
        <v>54</v>
      </c>
      <c r="B98" s="18" t="s">
        <v>81</v>
      </c>
      <c r="C98" s="19" t="s">
        <v>82</v>
      </c>
      <c r="D98" s="20">
        <v>17.424</v>
      </c>
      <c r="E98" s="21">
        <v>4.221</v>
      </c>
      <c r="F98" s="22">
        <f t="shared" si="0"/>
        <v>73.55</v>
      </c>
    </row>
    <row r="99" ht="16.1" customHeight="1" spans="1:6">
      <c r="A99" s="23"/>
      <c r="B99" s="18"/>
      <c r="C99" s="19"/>
      <c r="D99" s="20"/>
      <c r="E99" s="21"/>
      <c r="F99" s="22"/>
    </row>
    <row r="100" ht="16.1" customHeight="1" spans="1:6">
      <c r="A100" s="23"/>
      <c r="B100" s="18"/>
      <c r="C100" s="19"/>
      <c r="D100" s="20"/>
      <c r="E100" s="21"/>
      <c r="F100" s="22"/>
    </row>
    <row r="101" ht="16.85" customHeight="1" spans="1:6">
      <c r="A101" s="23"/>
      <c r="B101" s="18"/>
      <c r="C101" s="19"/>
      <c r="D101" s="20"/>
      <c r="E101" s="21"/>
      <c r="F101" s="22"/>
    </row>
    <row r="102" ht="16.1" customHeight="1" spans="1:6">
      <c r="A102" s="23"/>
      <c r="B102" s="18"/>
      <c r="C102" s="19"/>
      <c r="D102" s="20"/>
      <c r="E102" s="21"/>
      <c r="F102" s="22"/>
    </row>
    <row r="103" ht="16.1" customHeight="1" spans="1:6">
      <c r="A103" s="23"/>
      <c r="B103" s="18"/>
      <c r="C103" s="19"/>
      <c r="D103" s="20"/>
      <c r="E103" s="21"/>
      <c r="F103" s="22"/>
    </row>
    <row r="104" ht="16.85" customHeight="1" spans="1:6">
      <c r="A104" s="23"/>
      <c r="B104" s="18"/>
      <c r="C104" s="19"/>
      <c r="D104" s="20"/>
      <c r="E104" s="21"/>
      <c r="F104" s="22"/>
    </row>
    <row r="105" ht="16.1" customHeight="1" spans="1:6">
      <c r="A105" s="23"/>
      <c r="B105" s="18"/>
      <c r="C105" s="19"/>
      <c r="D105" s="20"/>
      <c r="E105" s="21"/>
      <c r="F105" s="22"/>
    </row>
    <row r="106" ht="16.1" customHeight="1" spans="1:6">
      <c r="A106" s="23"/>
      <c r="B106" s="18"/>
      <c r="C106" s="19"/>
      <c r="D106" s="20"/>
      <c r="E106" s="21"/>
      <c r="F106" s="22"/>
    </row>
    <row r="107" ht="16.85" customHeight="1" spans="1:6">
      <c r="A107" s="23"/>
      <c r="B107" s="18"/>
      <c r="C107" s="19"/>
      <c r="D107" s="20"/>
      <c r="E107" s="21"/>
      <c r="F107" s="22"/>
    </row>
    <row r="108" ht="16.1" customHeight="1" spans="1:6">
      <c r="A108" s="23"/>
      <c r="B108" s="18"/>
      <c r="C108" s="19"/>
      <c r="D108" s="20"/>
      <c r="E108" s="21"/>
      <c r="F108" s="22"/>
    </row>
    <row r="109" ht="16.1" customHeight="1" spans="1:6">
      <c r="A109" s="23"/>
      <c r="B109" s="18"/>
      <c r="C109" s="19"/>
      <c r="D109" s="20"/>
      <c r="E109" s="21"/>
      <c r="F109" s="22"/>
    </row>
    <row r="110" ht="16.85" customHeight="1" spans="1:6">
      <c r="A110" s="23"/>
      <c r="B110" s="18"/>
      <c r="C110" s="19"/>
      <c r="D110" s="20"/>
      <c r="E110" s="21"/>
      <c r="F110" s="22"/>
    </row>
    <row r="111" ht="16.1" customHeight="1" spans="1:6">
      <c r="A111" s="23"/>
      <c r="B111" s="18"/>
      <c r="C111" s="19"/>
      <c r="D111" s="20"/>
      <c r="E111" s="21"/>
      <c r="F111" s="22"/>
    </row>
    <row r="112" ht="16.85" customHeight="1" spans="1:6">
      <c r="A112" s="23"/>
      <c r="B112" s="18"/>
      <c r="C112" s="19"/>
      <c r="D112" s="20"/>
      <c r="E112" s="21"/>
      <c r="F112" s="22"/>
    </row>
    <row r="113" ht="16.1" customHeight="1" spans="1:6">
      <c r="A113" s="23"/>
      <c r="B113" s="18"/>
      <c r="C113" s="19"/>
      <c r="D113" s="20"/>
      <c r="E113" s="21"/>
      <c r="F113" s="22"/>
    </row>
    <row r="114" ht="16.1" customHeight="1" spans="1:6">
      <c r="A114" s="23"/>
      <c r="B114" s="18"/>
      <c r="C114" s="19"/>
      <c r="D114" s="20"/>
      <c r="E114" s="21"/>
      <c r="F114" s="22"/>
    </row>
    <row r="115" ht="16.85" customHeight="1" spans="1:6">
      <c r="A115" s="23"/>
      <c r="B115" s="18"/>
      <c r="C115" s="19"/>
      <c r="D115" s="20"/>
      <c r="E115" s="21"/>
      <c r="F115" s="22"/>
    </row>
    <row r="116" ht="16.1" customHeight="1" spans="1:6">
      <c r="A116" s="23"/>
      <c r="B116" s="18"/>
      <c r="C116" s="19"/>
      <c r="D116" s="20"/>
      <c r="E116" s="21"/>
      <c r="F116" s="22"/>
    </row>
    <row r="117" ht="16.1" customHeight="1" spans="1:6">
      <c r="A117" s="23"/>
      <c r="B117" s="18"/>
      <c r="C117" s="19"/>
      <c r="D117" s="20"/>
      <c r="E117" s="21"/>
      <c r="F117" s="22"/>
    </row>
    <row r="118" ht="16.85" customHeight="1" spans="1:6">
      <c r="A118" s="23"/>
      <c r="B118" s="18"/>
      <c r="C118" s="19"/>
      <c r="D118" s="20"/>
      <c r="E118" s="21"/>
      <c r="F118" s="22"/>
    </row>
    <row r="119" ht="16.1" customHeight="1" spans="1:6">
      <c r="A119" s="23"/>
      <c r="B119" s="18"/>
      <c r="C119" s="19"/>
      <c r="D119" s="20"/>
      <c r="E119" s="21"/>
      <c r="F119" s="22"/>
    </row>
    <row r="120" ht="16.1" customHeight="1" spans="1:6">
      <c r="A120" s="23"/>
      <c r="B120" s="18"/>
      <c r="C120" s="19"/>
      <c r="D120" s="20"/>
      <c r="E120" s="21"/>
      <c r="F120" s="22"/>
    </row>
    <row r="121" ht="16.85" customHeight="1" spans="1:6">
      <c r="A121" s="23"/>
      <c r="B121" s="18"/>
      <c r="C121" s="19"/>
      <c r="D121" s="20"/>
      <c r="E121" s="21"/>
      <c r="F121" s="22"/>
    </row>
    <row r="122" ht="16.1" customHeight="1" spans="1:6">
      <c r="A122" s="23"/>
      <c r="B122" s="18"/>
      <c r="C122" s="19"/>
      <c r="D122" s="20"/>
      <c r="E122" s="21"/>
      <c r="F122" s="22"/>
    </row>
    <row r="123" ht="16.1" customHeight="1" spans="1:6">
      <c r="A123" s="23"/>
      <c r="B123" s="18"/>
      <c r="C123" s="19"/>
      <c r="D123" s="20"/>
      <c r="E123" s="21"/>
      <c r="F123" s="22"/>
    </row>
    <row r="124" ht="16.85" customHeight="1" spans="1:6">
      <c r="A124" s="23"/>
      <c r="B124" s="18"/>
      <c r="C124" s="19"/>
      <c r="D124" s="20"/>
      <c r="E124" s="21"/>
      <c r="F124" s="22"/>
    </row>
    <row r="125" ht="16.1" customHeight="1" spans="1:6">
      <c r="A125" s="23"/>
      <c r="B125" s="18"/>
      <c r="C125" s="19"/>
      <c r="D125" s="20"/>
      <c r="E125" s="21"/>
      <c r="F125" s="22"/>
    </row>
    <row r="126" ht="16.1" customHeight="1" spans="1:6">
      <c r="A126" s="23"/>
      <c r="B126" s="18"/>
      <c r="C126" s="19"/>
      <c r="D126" s="20"/>
      <c r="E126" s="21"/>
      <c r="F126" s="22"/>
    </row>
    <row r="127" ht="32.95" customHeight="1" spans="1:6">
      <c r="A127" s="24"/>
      <c r="B127" s="25" t="s">
        <v>83</v>
      </c>
      <c r="C127" s="26">
        <f>F93+F96+F98</f>
        <v>62033.42</v>
      </c>
      <c r="D127" s="27"/>
      <c r="E127" s="28"/>
      <c r="F127" s="28"/>
    </row>
    <row r="128" ht="16.1" customHeight="1" spans="1:6">
      <c r="A128" s="6"/>
      <c r="B128" s="6"/>
      <c r="C128" s="6"/>
      <c r="D128" s="7"/>
      <c r="E128" s="8"/>
      <c r="F128" s="8"/>
    </row>
    <row r="129" ht="16.85" customHeight="1" spans="1:6">
      <c r="A129" s="6"/>
      <c r="B129" s="6"/>
      <c r="C129" s="6"/>
      <c r="D129" s="7"/>
      <c r="E129" s="8"/>
      <c r="F129" s="8"/>
    </row>
    <row r="130" ht="32.95" customHeight="1" spans="1:6">
      <c r="A130" s="3" t="s">
        <v>44</v>
      </c>
      <c r="B130" s="3"/>
      <c r="C130" s="3"/>
      <c r="D130" s="4"/>
      <c r="E130" s="5"/>
      <c r="F130" s="5"/>
    </row>
    <row r="131" ht="16.85" customHeight="1" spans="1:6">
      <c r="A131" s="6" t="s">
        <v>87</v>
      </c>
      <c r="B131" s="6"/>
      <c r="C131" s="6"/>
      <c r="D131" s="7"/>
      <c r="E131" s="8" t="s">
        <v>46</v>
      </c>
      <c r="F131" s="8"/>
    </row>
    <row r="132" ht="32.95" customHeight="1" spans="1:6">
      <c r="A132" s="9" t="s">
        <v>21</v>
      </c>
      <c r="B132" s="9"/>
      <c r="C132" s="9"/>
      <c r="D132" s="10"/>
      <c r="E132" s="11"/>
      <c r="F132" s="11"/>
    </row>
    <row r="133" ht="16.85" customHeight="1" spans="1:6">
      <c r="A133" s="12" t="s">
        <v>47</v>
      </c>
      <c r="B133" s="13" t="s">
        <v>48</v>
      </c>
      <c r="C133" s="13" t="s">
        <v>7</v>
      </c>
      <c r="D133" s="14" t="s">
        <v>14</v>
      </c>
      <c r="E133" s="15" t="s">
        <v>49</v>
      </c>
      <c r="F133" s="16" t="s">
        <v>50</v>
      </c>
    </row>
    <row r="134" ht="16.1" customHeight="1" spans="1:6">
      <c r="A134" s="23"/>
      <c r="B134" s="18" t="s">
        <v>21</v>
      </c>
      <c r="C134" s="19"/>
      <c r="D134" s="20"/>
      <c r="E134" s="21"/>
      <c r="F134" s="22"/>
    </row>
    <row r="135" ht="16.85" customHeight="1" spans="1:6">
      <c r="A135" s="23"/>
      <c r="B135" s="18"/>
      <c r="C135" s="19"/>
      <c r="D135" s="20"/>
      <c r="E135" s="21"/>
      <c r="F135" s="22"/>
    </row>
    <row r="136" ht="16.1" customHeight="1" spans="1:6">
      <c r="A136" s="23"/>
      <c r="B136" s="18"/>
      <c r="C136" s="19"/>
      <c r="D136" s="20"/>
      <c r="E136" s="21"/>
      <c r="F136" s="22"/>
    </row>
    <row r="137" ht="16.1" customHeight="1" spans="1:6">
      <c r="A137" s="23"/>
      <c r="B137" s="18"/>
      <c r="C137" s="19"/>
      <c r="D137" s="20"/>
      <c r="E137" s="21"/>
      <c r="F137" s="22"/>
    </row>
    <row r="138" ht="16.85" customHeight="1" spans="1:6">
      <c r="A138" s="23"/>
      <c r="B138" s="18"/>
      <c r="C138" s="19"/>
      <c r="D138" s="20"/>
      <c r="E138" s="21"/>
      <c r="F138" s="22"/>
    </row>
    <row r="139" ht="16.1" customHeight="1" spans="1:6">
      <c r="A139" s="23"/>
      <c r="B139" s="18"/>
      <c r="C139" s="19"/>
      <c r="D139" s="20"/>
      <c r="E139" s="21"/>
      <c r="F139" s="22"/>
    </row>
    <row r="140" ht="16.1" customHeight="1" spans="1:6">
      <c r="A140" s="23"/>
      <c r="B140" s="18"/>
      <c r="C140" s="19"/>
      <c r="D140" s="20"/>
      <c r="E140" s="21"/>
      <c r="F140" s="22"/>
    </row>
    <row r="141" ht="16.85" customHeight="1" spans="1:6">
      <c r="A141" s="23"/>
      <c r="B141" s="18"/>
      <c r="C141" s="19"/>
      <c r="D141" s="20"/>
      <c r="E141" s="21"/>
      <c r="F141" s="22"/>
    </row>
    <row r="142" ht="16.1" customHeight="1" spans="1:6">
      <c r="A142" s="23"/>
      <c r="B142" s="18"/>
      <c r="C142" s="19"/>
      <c r="D142" s="20"/>
      <c r="E142" s="21"/>
      <c r="F142" s="22"/>
    </row>
    <row r="143" ht="16.1" customHeight="1" spans="1:6">
      <c r="A143" s="23"/>
      <c r="B143" s="18"/>
      <c r="C143" s="19"/>
      <c r="D143" s="20"/>
      <c r="E143" s="21"/>
      <c r="F143" s="22"/>
    </row>
    <row r="144" ht="16.85" customHeight="1" spans="1:6">
      <c r="A144" s="23"/>
      <c r="B144" s="18"/>
      <c r="C144" s="19"/>
      <c r="D144" s="20"/>
      <c r="E144" s="21"/>
      <c r="F144" s="22"/>
    </row>
    <row r="145" ht="16.1" customHeight="1" spans="1:6">
      <c r="A145" s="23"/>
      <c r="B145" s="18"/>
      <c r="C145" s="19"/>
      <c r="D145" s="20"/>
      <c r="E145" s="21"/>
      <c r="F145" s="22"/>
    </row>
    <row r="146" ht="16.1" customHeight="1" spans="1:6">
      <c r="A146" s="23"/>
      <c r="B146" s="18"/>
      <c r="C146" s="19"/>
      <c r="D146" s="20"/>
      <c r="E146" s="21"/>
      <c r="F146" s="22"/>
    </row>
    <row r="147" ht="16.85" customHeight="1" spans="1:6">
      <c r="A147" s="23"/>
      <c r="B147" s="18"/>
      <c r="C147" s="19"/>
      <c r="D147" s="20"/>
      <c r="E147" s="21"/>
      <c r="F147" s="22"/>
    </row>
    <row r="148" ht="16.1" customHeight="1" spans="1:6">
      <c r="A148" s="23"/>
      <c r="B148" s="18"/>
      <c r="C148" s="19"/>
      <c r="D148" s="20"/>
      <c r="E148" s="21"/>
      <c r="F148" s="22"/>
    </row>
    <row r="149" ht="16.1" customHeight="1" spans="1:6">
      <c r="A149" s="23"/>
      <c r="B149" s="18"/>
      <c r="C149" s="19"/>
      <c r="D149" s="20"/>
      <c r="E149" s="21"/>
      <c r="F149" s="22"/>
    </row>
    <row r="150" ht="16.85" customHeight="1" spans="1:6">
      <c r="A150" s="23"/>
      <c r="B150" s="18"/>
      <c r="C150" s="19"/>
      <c r="D150" s="20"/>
      <c r="E150" s="21"/>
      <c r="F150" s="22"/>
    </row>
    <row r="151" ht="16.1" customHeight="1" spans="1:6">
      <c r="A151" s="23"/>
      <c r="B151" s="18"/>
      <c r="C151" s="19"/>
      <c r="D151" s="20"/>
      <c r="E151" s="21"/>
      <c r="F151" s="22"/>
    </row>
    <row r="152" ht="16.1" customHeight="1" spans="1:6">
      <c r="A152" s="23"/>
      <c r="B152" s="18"/>
      <c r="C152" s="19"/>
      <c r="D152" s="20"/>
      <c r="E152" s="21"/>
      <c r="F152" s="22"/>
    </row>
    <row r="153" ht="16.85" customHeight="1" spans="1:6">
      <c r="A153" s="23"/>
      <c r="B153" s="18"/>
      <c r="C153" s="19"/>
      <c r="D153" s="20"/>
      <c r="E153" s="21"/>
      <c r="F153" s="22"/>
    </row>
    <row r="154" ht="16.1" customHeight="1" spans="1:6">
      <c r="A154" s="23"/>
      <c r="B154" s="18"/>
      <c r="C154" s="19"/>
      <c r="D154" s="20"/>
      <c r="E154" s="21"/>
      <c r="F154" s="22"/>
    </row>
    <row r="155" ht="16.85" customHeight="1" spans="1:6">
      <c r="A155" s="23"/>
      <c r="B155" s="18"/>
      <c r="C155" s="19"/>
      <c r="D155" s="20"/>
      <c r="E155" s="21"/>
      <c r="F155" s="22"/>
    </row>
    <row r="156" ht="16.1" customHeight="1" spans="1:6">
      <c r="A156" s="23"/>
      <c r="B156" s="18"/>
      <c r="C156" s="19"/>
      <c r="D156" s="20"/>
      <c r="E156" s="21"/>
      <c r="F156" s="22"/>
    </row>
    <row r="157" ht="16.1" customHeight="1" spans="1:6">
      <c r="A157" s="23"/>
      <c r="B157" s="18"/>
      <c r="C157" s="19"/>
      <c r="D157" s="20"/>
      <c r="E157" s="21"/>
      <c r="F157" s="22"/>
    </row>
    <row r="158" ht="16.85" customHeight="1" spans="1:6">
      <c r="A158" s="23"/>
      <c r="B158" s="18"/>
      <c r="C158" s="19"/>
      <c r="D158" s="20"/>
      <c r="E158" s="21"/>
      <c r="F158" s="22"/>
    </row>
    <row r="159" ht="16.1" customHeight="1" spans="1:6">
      <c r="A159" s="23"/>
      <c r="B159" s="18"/>
      <c r="C159" s="19"/>
      <c r="D159" s="20"/>
      <c r="E159" s="21"/>
      <c r="F159" s="22"/>
    </row>
    <row r="160" ht="16.1" customHeight="1" spans="1:6">
      <c r="A160" s="23"/>
      <c r="B160" s="18"/>
      <c r="C160" s="19"/>
      <c r="D160" s="20"/>
      <c r="E160" s="21"/>
      <c r="F160" s="22"/>
    </row>
    <row r="161" ht="16.85" customHeight="1" spans="1:6">
      <c r="A161" s="23"/>
      <c r="B161" s="18"/>
      <c r="C161" s="19"/>
      <c r="D161" s="20"/>
      <c r="E161" s="21"/>
      <c r="F161" s="22"/>
    </row>
    <row r="162" ht="16.1" customHeight="1" spans="1:6">
      <c r="A162" s="23"/>
      <c r="B162" s="18"/>
      <c r="C162" s="19"/>
      <c r="D162" s="20"/>
      <c r="E162" s="21"/>
      <c r="F162" s="22"/>
    </row>
    <row r="163" ht="16.1" customHeight="1" spans="1:6">
      <c r="A163" s="23"/>
      <c r="B163" s="18"/>
      <c r="C163" s="19"/>
      <c r="D163" s="20"/>
      <c r="E163" s="21"/>
      <c r="F163" s="22"/>
    </row>
    <row r="164" ht="16.85" customHeight="1" spans="1:6">
      <c r="A164" s="23"/>
      <c r="B164" s="18"/>
      <c r="C164" s="19"/>
      <c r="D164" s="20"/>
      <c r="E164" s="21"/>
      <c r="F164" s="22"/>
    </row>
    <row r="165" ht="16.1" customHeight="1" spans="1:6">
      <c r="A165" s="23"/>
      <c r="B165" s="18"/>
      <c r="C165" s="19"/>
      <c r="D165" s="20"/>
      <c r="E165" s="21"/>
      <c r="F165" s="22"/>
    </row>
    <row r="166" ht="16.1" customHeight="1" spans="1:6">
      <c r="A166" s="23"/>
      <c r="B166" s="18"/>
      <c r="C166" s="19"/>
      <c r="D166" s="20"/>
      <c r="E166" s="21"/>
      <c r="F166" s="22"/>
    </row>
    <row r="167" ht="16.85" customHeight="1" spans="1:6">
      <c r="A167" s="23"/>
      <c r="B167" s="18"/>
      <c r="C167" s="19"/>
      <c r="D167" s="20"/>
      <c r="E167" s="21"/>
      <c r="F167" s="22"/>
    </row>
    <row r="168" ht="16.1" customHeight="1" spans="1:6">
      <c r="A168" s="23"/>
      <c r="B168" s="18"/>
      <c r="C168" s="19"/>
      <c r="D168" s="20"/>
      <c r="E168" s="21"/>
      <c r="F168" s="22"/>
    </row>
    <row r="169" ht="16.1" customHeight="1" spans="1:6">
      <c r="A169" s="23"/>
      <c r="B169" s="18"/>
      <c r="C169" s="19"/>
      <c r="D169" s="20"/>
      <c r="E169" s="21"/>
      <c r="F169" s="22"/>
    </row>
    <row r="170" ht="32.95" customHeight="1" spans="1:6">
      <c r="A170" s="24"/>
      <c r="B170" s="25" t="s">
        <v>84</v>
      </c>
      <c r="C170" s="29"/>
      <c r="D170" s="27"/>
      <c r="E170" s="28"/>
      <c r="F170" s="28"/>
    </row>
    <row r="171" ht="16.1" customHeight="1" spans="1:6">
      <c r="A171" s="6"/>
      <c r="B171" s="6"/>
      <c r="C171" s="6"/>
      <c r="D171" s="7"/>
      <c r="E171" s="8"/>
      <c r="F171" s="8"/>
    </row>
    <row r="172" ht="16.85" customHeight="1" spans="1:6">
      <c r="A172" s="6"/>
      <c r="B172" s="6"/>
      <c r="C172" s="6"/>
      <c r="D172" s="7"/>
      <c r="E172" s="8"/>
      <c r="F172" s="8"/>
    </row>
    <row r="173" ht="32.95" customHeight="1" spans="1:6">
      <c r="A173" s="3" t="s">
        <v>44</v>
      </c>
      <c r="B173" s="3"/>
      <c r="C173" s="3"/>
      <c r="D173" s="4"/>
      <c r="E173" s="5"/>
      <c r="F173" s="5"/>
    </row>
    <row r="174" ht="16.85" customHeight="1" spans="1:6">
      <c r="A174" s="6" t="s">
        <v>87</v>
      </c>
      <c r="B174" s="6"/>
      <c r="C174" s="6"/>
      <c r="D174" s="7"/>
      <c r="E174" s="8" t="s">
        <v>46</v>
      </c>
      <c r="F174" s="8"/>
    </row>
    <row r="175" ht="32.95" customHeight="1" spans="1:6">
      <c r="A175" s="9" t="s">
        <v>22</v>
      </c>
      <c r="B175" s="9"/>
      <c r="C175" s="9"/>
      <c r="D175" s="10"/>
      <c r="E175" s="11"/>
      <c r="F175" s="11"/>
    </row>
    <row r="176" ht="16.85" customHeight="1" spans="1:6">
      <c r="A176" s="12" t="s">
        <v>47</v>
      </c>
      <c r="B176" s="13" t="s">
        <v>48</v>
      </c>
      <c r="C176" s="13" t="s">
        <v>7</v>
      </c>
      <c r="D176" s="14" t="s">
        <v>14</v>
      </c>
      <c r="E176" s="15" t="s">
        <v>49</v>
      </c>
      <c r="F176" s="16" t="s">
        <v>50</v>
      </c>
    </row>
    <row r="177" ht="16.1" customHeight="1" spans="1:6">
      <c r="A177" s="23"/>
      <c r="B177" s="18" t="s">
        <v>22</v>
      </c>
      <c r="C177" s="19"/>
      <c r="D177" s="20"/>
      <c r="E177" s="21"/>
      <c r="F177" s="22"/>
    </row>
    <row r="178" ht="16.85" customHeight="1" spans="1:6">
      <c r="A178" s="23"/>
      <c r="B178" s="18"/>
      <c r="C178" s="19"/>
      <c r="D178" s="20"/>
      <c r="E178" s="21"/>
      <c r="F178" s="22"/>
    </row>
    <row r="179" ht="16.1" customHeight="1" spans="1:6">
      <c r="A179" s="23"/>
      <c r="B179" s="18"/>
      <c r="C179" s="19"/>
      <c r="D179" s="20"/>
      <c r="E179" s="21"/>
      <c r="F179" s="22"/>
    </row>
    <row r="180" ht="16.1" customHeight="1" spans="1:6">
      <c r="A180" s="23"/>
      <c r="B180" s="18"/>
      <c r="C180" s="19"/>
      <c r="D180" s="20"/>
      <c r="E180" s="21"/>
      <c r="F180" s="22"/>
    </row>
    <row r="181" ht="16.85" customHeight="1" spans="1:6">
      <c r="A181" s="23"/>
      <c r="B181" s="18"/>
      <c r="C181" s="19"/>
      <c r="D181" s="20"/>
      <c r="E181" s="21"/>
      <c r="F181" s="22"/>
    </row>
    <row r="182" ht="16.1" customHeight="1" spans="1:6">
      <c r="A182" s="23"/>
      <c r="B182" s="18"/>
      <c r="C182" s="19"/>
      <c r="D182" s="20"/>
      <c r="E182" s="21"/>
      <c r="F182" s="22"/>
    </row>
    <row r="183" ht="16.1" customHeight="1" spans="1:6">
      <c r="A183" s="23"/>
      <c r="B183" s="18"/>
      <c r="C183" s="19"/>
      <c r="D183" s="20"/>
      <c r="E183" s="21"/>
      <c r="F183" s="22"/>
    </row>
    <row r="184" ht="16.85" customHeight="1" spans="1:6">
      <c r="A184" s="23"/>
      <c r="B184" s="18"/>
      <c r="C184" s="19"/>
      <c r="D184" s="20"/>
      <c r="E184" s="21"/>
      <c r="F184" s="22"/>
    </row>
    <row r="185" ht="16.1" customHeight="1" spans="1:6">
      <c r="A185" s="23"/>
      <c r="B185" s="18"/>
      <c r="C185" s="19"/>
      <c r="D185" s="20"/>
      <c r="E185" s="21"/>
      <c r="F185" s="22"/>
    </row>
    <row r="186" ht="16.1" customHeight="1" spans="1:6">
      <c r="A186" s="23"/>
      <c r="B186" s="18"/>
      <c r="C186" s="19"/>
      <c r="D186" s="20"/>
      <c r="E186" s="21"/>
      <c r="F186" s="22"/>
    </row>
    <row r="187" ht="16.85" customHeight="1" spans="1:6">
      <c r="A187" s="23"/>
      <c r="B187" s="18"/>
      <c r="C187" s="19"/>
      <c r="D187" s="20"/>
      <c r="E187" s="21"/>
      <c r="F187" s="22"/>
    </row>
    <row r="188" ht="16.1" customHeight="1" spans="1:6">
      <c r="A188" s="23"/>
      <c r="B188" s="18"/>
      <c r="C188" s="19"/>
      <c r="D188" s="20"/>
      <c r="E188" s="21"/>
      <c r="F188" s="22"/>
    </row>
    <row r="189" ht="16.1" customHeight="1" spans="1:6">
      <c r="A189" s="23"/>
      <c r="B189" s="18"/>
      <c r="C189" s="19"/>
      <c r="D189" s="20"/>
      <c r="E189" s="21"/>
      <c r="F189" s="22"/>
    </row>
    <row r="190" ht="16.85" customHeight="1" spans="1:6">
      <c r="A190" s="23"/>
      <c r="B190" s="18"/>
      <c r="C190" s="19"/>
      <c r="D190" s="20"/>
      <c r="E190" s="21"/>
      <c r="F190" s="22"/>
    </row>
    <row r="191" ht="16.1" customHeight="1" spans="1:6">
      <c r="A191" s="23"/>
      <c r="B191" s="18"/>
      <c r="C191" s="19"/>
      <c r="D191" s="20"/>
      <c r="E191" s="21"/>
      <c r="F191" s="22"/>
    </row>
    <row r="192" ht="16.1" customHeight="1" spans="1:6">
      <c r="A192" s="23"/>
      <c r="B192" s="18"/>
      <c r="C192" s="19"/>
      <c r="D192" s="20"/>
      <c r="E192" s="21"/>
      <c r="F192" s="22"/>
    </row>
    <row r="193" ht="16.85" customHeight="1" spans="1:6">
      <c r="A193" s="23"/>
      <c r="B193" s="18"/>
      <c r="C193" s="19"/>
      <c r="D193" s="20"/>
      <c r="E193" s="21"/>
      <c r="F193" s="22"/>
    </row>
    <row r="194" ht="16.1" customHeight="1" spans="1:6">
      <c r="A194" s="23"/>
      <c r="B194" s="18"/>
      <c r="C194" s="19"/>
      <c r="D194" s="20"/>
      <c r="E194" s="21"/>
      <c r="F194" s="22"/>
    </row>
    <row r="195" ht="16.1" customHeight="1" spans="1:6">
      <c r="A195" s="23"/>
      <c r="B195" s="18"/>
      <c r="C195" s="19"/>
      <c r="D195" s="20"/>
      <c r="E195" s="21"/>
      <c r="F195" s="22"/>
    </row>
    <row r="196" ht="16.85" customHeight="1" spans="1:6">
      <c r="A196" s="23"/>
      <c r="B196" s="18"/>
      <c r="C196" s="19"/>
      <c r="D196" s="20"/>
      <c r="E196" s="21"/>
      <c r="F196" s="22"/>
    </row>
    <row r="197" ht="16.1" customHeight="1" spans="1:6">
      <c r="A197" s="23"/>
      <c r="B197" s="18"/>
      <c r="C197" s="19"/>
      <c r="D197" s="20"/>
      <c r="E197" s="21"/>
      <c r="F197" s="22"/>
    </row>
    <row r="198" ht="16.85" customHeight="1" spans="1:6">
      <c r="A198" s="23"/>
      <c r="B198" s="18"/>
      <c r="C198" s="19"/>
      <c r="D198" s="20"/>
      <c r="E198" s="21"/>
      <c r="F198" s="22"/>
    </row>
    <row r="199" ht="16.1" customHeight="1" spans="1:6">
      <c r="A199" s="23"/>
      <c r="B199" s="18"/>
      <c r="C199" s="19"/>
      <c r="D199" s="20"/>
      <c r="E199" s="21"/>
      <c r="F199" s="22"/>
    </row>
    <row r="200" ht="16.1" customHeight="1" spans="1:6">
      <c r="A200" s="23"/>
      <c r="B200" s="18"/>
      <c r="C200" s="19"/>
      <c r="D200" s="20"/>
      <c r="E200" s="21"/>
      <c r="F200" s="22"/>
    </row>
    <row r="201" ht="16.85" customHeight="1" spans="1:6">
      <c r="A201" s="23"/>
      <c r="B201" s="18"/>
      <c r="C201" s="19"/>
      <c r="D201" s="20"/>
      <c r="E201" s="21"/>
      <c r="F201" s="22"/>
    </row>
    <row r="202" ht="16.1" customHeight="1" spans="1:6">
      <c r="A202" s="23"/>
      <c r="B202" s="18"/>
      <c r="C202" s="19"/>
      <c r="D202" s="20"/>
      <c r="E202" s="21"/>
      <c r="F202" s="22"/>
    </row>
    <row r="203" ht="16.1" customHeight="1" spans="1:6">
      <c r="A203" s="23"/>
      <c r="B203" s="18"/>
      <c r="C203" s="19"/>
      <c r="D203" s="20"/>
      <c r="E203" s="21"/>
      <c r="F203" s="22"/>
    </row>
    <row r="204" ht="16.85" customHeight="1" spans="1:6">
      <c r="A204" s="23"/>
      <c r="B204" s="18"/>
      <c r="C204" s="19"/>
      <c r="D204" s="20"/>
      <c r="E204" s="21"/>
      <c r="F204" s="22"/>
    </row>
    <row r="205" ht="16.1" customHeight="1" spans="1:6">
      <c r="A205" s="23"/>
      <c r="B205" s="18"/>
      <c r="C205" s="19"/>
      <c r="D205" s="20"/>
      <c r="E205" s="21"/>
      <c r="F205" s="22"/>
    </row>
    <row r="206" ht="16.1" customHeight="1" spans="1:6">
      <c r="A206" s="23"/>
      <c r="B206" s="18"/>
      <c r="C206" s="19"/>
      <c r="D206" s="20"/>
      <c r="E206" s="21"/>
      <c r="F206" s="22"/>
    </row>
    <row r="207" ht="16.85" customHeight="1" spans="1:6">
      <c r="A207" s="23"/>
      <c r="B207" s="18"/>
      <c r="C207" s="19"/>
      <c r="D207" s="20"/>
      <c r="E207" s="21"/>
      <c r="F207" s="22"/>
    </row>
    <row r="208" ht="16.1" customHeight="1" spans="1:6">
      <c r="A208" s="23"/>
      <c r="B208" s="18"/>
      <c r="C208" s="19"/>
      <c r="D208" s="20"/>
      <c r="E208" s="21"/>
      <c r="F208" s="22"/>
    </row>
    <row r="209" ht="16.1" customHeight="1" spans="1:6">
      <c r="A209" s="23"/>
      <c r="B209" s="18"/>
      <c r="C209" s="19"/>
      <c r="D209" s="20"/>
      <c r="E209" s="21"/>
      <c r="F209" s="22"/>
    </row>
    <row r="210" ht="16.85" customHeight="1" spans="1:6">
      <c r="A210" s="23"/>
      <c r="B210" s="18"/>
      <c r="C210" s="19"/>
      <c r="D210" s="20"/>
      <c r="E210" s="21"/>
      <c r="F210" s="22"/>
    </row>
    <row r="211" ht="16.1" customHeight="1" spans="1:6">
      <c r="A211" s="23"/>
      <c r="B211" s="18"/>
      <c r="C211" s="19"/>
      <c r="D211" s="20"/>
      <c r="E211" s="21"/>
      <c r="F211" s="22"/>
    </row>
    <row r="212" ht="16.1" customHeight="1" spans="1:6">
      <c r="A212" s="23"/>
      <c r="B212" s="18"/>
      <c r="C212" s="19"/>
      <c r="D212" s="20"/>
      <c r="E212" s="21"/>
      <c r="F212" s="22"/>
    </row>
    <row r="213" ht="32.95" customHeight="1" spans="1:6">
      <c r="A213" s="24"/>
      <c r="B213" s="25" t="s">
        <v>85</v>
      </c>
      <c r="C213" s="29"/>
      <c r="D213" s="27"/>
      <c r="E213" s="28"/>
      <c r="F213" s="28"/>
    </row>
    <row r="214" ht="16.1" customHeight="1" spans="1:6">
      <c r="A214" s="6"/>
      <c r="B214" s="6"/>
      <c r="C214" s="6"/>
      <c r="D214" s="7"/>
      <c r="E214" s="8"/>
      <c r="F214" s="8"/>
    </row>
    <row r="215" ht="16.85" customHeight="1" spans="1:6">
      <c r="A215" s="6"/>
      <c r="B215" s="6"/>
      <c r="C215" s="6"/>
      <c r="D215" s="7"/>
      <c r="E215" s="8"/>
      <c r="F215" s="8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: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3" t="s">
        <v>35</v>
      </c>
      <c r="B1" s="3"/>
      <c r="C1" s="3"/>
      <c r="D1" s="3"/>
      <c r="E1" s="3"/>
    </row>
    <row r="2" ht="16.85" customHeight="1" spans="1:3">
      <c r="A2" s="6" t="s">
        <v>88</v>
      </c>
      <c r="B2" s="6"/>
      <c r="C2" s="6"/>
    </row>
    <row r="3" ht="27.85" customHeight="1" spans="1:5">
      <c r="A3" s="30" t="s">
        <v>37</v>
      </c>
      <c r="B3" s="31" t="s">
        <v>38</v>
      </c>
      <c r="C3" s="31" t="s">
        <v>39</v>
      </c>
      <c r="D3" s="31"/>
      <c r="E3" s="32" t="s">
        <v>40</v>
      </c>
    </row>
    <row r="4" ht="28.55" customHeight="1" spans="1:5">
      <c r="A4" s="33">
        <v>1</v>
      </c>
      <c r="B4" s="34">
        <v>100</v>
      </c>
      <c r="C4" s="35" t="s">
        <v>18</v>
      </c>
      <c r="D4" s="35"/>
      <c r="E4" s="36">
        <f>'【5.1】工程量清单表(2位小数) (3)'!C41</f>
        <v>3389.19</v>
      </c>
    </row>
    <row r="5" ht="27.85" customHeight="1" spans="1:5">
      <c r="A5" s="33">
        <v>2</v>
      </c>
      <c r="B5" s="34">
        <v>200</v>
      </c>
      <c r="C5" s="35" t="s">
        <v>19</v>
      </c>
      <c r="D5" s="35"/>
      <c r="E5" s="36">
        <f>'【5.1】工程量清单表(2位小数) (3)'!C84</f>
        <v>2146.21</v>
      </c>
    </row>
    <row r="6" ht="28.55" customHeight="1" spans="1:5">
      <c r="A6" s="33">
        <v>3</v>
      </c>
      <c r="B6" s="34">
        <v>300</v>
      </c>
      <c r="C6" s="35" t="s">
        <v>20</v>
      </c>
      <c r="D6" s="35"/>
      <c r="E6" s="36">
        <f>'【5.1】工程量清单表(2位小数) (3)'!C127</f>
        <v>178077.58</v>
      </c>
    </row>
    <row r="7" ht="28.55" customHeight="1" spans="1:5">
      <c r="A7" s="33">
        <v>4</v>
      </c>
      <c r="B7" s="34">
        <v>400</v>
      </c>
      <c r="C7" s="35" t="s">
        <v>21</v>
      </c>
      <c r="D7" s="35"/>
      <c r="E7" s="37"/>
    </row>
    <row r="8" ht="28.55" customHeight="1" spans="1:5">
      <c r="A8" s="33">
        <v>5</v>
      </c>
      <c r="B8" s="34">
        <v>600</v>
      </c>
      <c r="C8" s="35" t="s">
        <v>22</v>
      </c>
      <c r="D8" s="35"/>
      <c r="E8" s="37"/>
    </row>
    <row r="9" ht="27.85" customHeight="1" spans="1:5">
      <c r="A9" s="33">
        <v>6</v>
      </c>
      <c r="B9" s="38" t="s">
        <v>41</v>
      </c>
      <c r="C9" s="38"/>
      <c r="D9" s="38"/>
      <c r="E9" s="36">
        <f>E4+E5+E6</f>
        <v>183612.98</v>
      </c>
    </row>
    <row r="10" ht="27.85" customHeight="1" spans="1:5">
      <c r="A10" s="33">
        <v>7</v>
      </c>
      <c r="B10" s="39" t="s">
        <v>23</v>
      </c>
      <c r="C10" s="39"/>
      <c r="D10" s="39"/>
      <c r="E10" s="37"/>
    </row>
    <row r="11" ht="27.85" customHeight="1" spans="1:5">
      <c r="A11" s="33">
        <v>8</v>
      </c>
      <c r="B11" s="40" t="s">
        <v>42</v>
      </c>
      <c r="C11" s="40"/>
      <c r="D11" s="40"/>
      <c r="E11" s="36">
        <f>E9</f>
        <v>183612.98</v>
      </c>
    </row>
    <row r="12" ht="27.1" customHeight="1" spans="1:5">
      <c r="A12" s="33">
        <v>9</v>
      </c>
      <c r="B12" s="39" t="s">
        <v>25</v>
      </c>
      <c r="C12" s="39"/>
      <c r="D12" s="39"/>
      <c r="E12" s="37"/>
    </row>
    <row r="13" ht="27.85" customHeight="1" spans="1:5">
      <c r="A13" s="33">
        <v>10</v>
      </c>
      <c r="B13" s="39" t="s">
        <v>29</v>
      </c>
      <c r="C13" s="39"/>
      <c r="D13" s="39"/>
      <c r="E13" s="37"/>
    </row>
    <row r="14" ht="27.85" customHeight="1" spans="1:5">
      <c r="A14" s="41">
        <v>11</v>
      </c>
      <c r="B14" s="42" t="s">
        <v>43</v>
      </c>
      <c r="C14" s="42"/>
      <c r="D14" s="42"/>
      <c r="E14" s="43">
        <f>E11</f>
        <v>183612.98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G20" sqref="G20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2" customWidth="1"/>
    <col min="6" max="6" width="10.625" style="2" customWidth="1"/>
    <col min="7" max="7" width="20" customWidth="1"/>
    <col min="8" max="8" width="9.375"/>
  </cols>
  <sheetData>
    <row r="1" ht="32.95" customHeight="1" spans="1:6">
      <c r="A1" s="3" t="s">
        <v>44</v>
      </c>
      <c r="B1" s="3"/>
      <c r="C1" s="3"/>
      <c r="D1" s="4"/>
      <c r="E1" s="5"/>
      <c r="F1" s="5"/>
    </row>
    <row r="2" ht="16.85" customHeight="1" spans="1:6">
      <c r="A2" s="6" t="s">
        <v>89</v>
      </c>
      <c r="B2" s="6"/>
      <c r="C2" s="6"/>
      <c r="D2" s="7"/>
      <c r="E2" s="8" t="s">
        <v>46</v>
      </c>
      <c r="F2" s="8"/>
    </row>
    <row r="3" ht="32.95" customHeight="1" spans="1:6">
      <c r="A3" s="9" t="s">
        <v>18</v>
      </c>
      <c r="B3" s="9"/>
      <c r="C3" s="9"/>
      <c r="D3" s="10"/>
      <c r="E3" s="11"/>
      <c r="F3" s="11"/>
    </row>
    <row r="4" ht="16.85" customHeight="1" spans="1:6">
      <c r="A4" s="12" t="s">
        <v>47</v>
      </c>
      <c r="B4" s="13" t="s">
        <v>48</v>
      </c>
      <c r="C4" s="13" t="s">
        <v>7</v>
      </c>
      <c r="D4" s="14" t="s">
        <v>14</v>
      </c>
      <c r="E4" s="15" t="s">
        <v>49</v>
      </c>
      <c r="F4" s="16" t="s">
        <v>50</v>
      </c>
    </row>
    <row r="5" ht="16.1" customHeight="1" spans="1:6">
      <c r="A5" s="17">
        <v>101</v>
      </c>
      <c r="B5" s="18" t="s">
        <v>51</v>
      </c>
      <c r="C5" s="19"/>
      <c r="D5" s="20"/>
      <c r="E5" s="21"/>
      <c r="F5" s="22"/>
    </row>
    <row r="6" ht="16.85" customHeight="1" spans="1:6">
      <c r="A6" s="23" t="s">
        <v>52</v>
      </c>
      <c r="B6" s="18" t="s">
        <v>53</v>
      </c>
      <c r="C6" s="19"/>
      <c r="D6" s="20"/>
      <c r="E6" s="21"/>
      <c r="F6" s="22"/>
    </row>
    <row r="7" ht="16.1" customHeight="1" spans="1:6">
      <c r="A7" s="23" t="s">
        <v>54</v>
      </c>
      <c r="B7" s="18" t="s">
        <v>55</v>
      </c>
      <c r="C7" s="19" t="s">
        <v>56</v>
      </c>
      <c r="D7" s="20">
        <v>1</v>
      </c>
      <c r="E7" s="21">
        <f>(C84+C127-F50)*0.4%</f>
        <v>713.51488</v>
      </c>
      <c r="F7" s="22">
        <f>ROUND(D7*E7,2)</f>
        <v>713.51</v>
      </c>
    </row>
    <row r="8" ht="16.1" customHeight="1" spans="1:6">
      <c r="A8" s="17">
        <v>102</v>
      </c>
      <c r="B8" s="18" t="s">
        <v>57</v>
      </c>
      <c r="C8" s="19"/>
      <c r="D8" s="20"/>
      <c r="E8" s="21"/>
      <c r="F8" s="22"/>
    </row>
    <row r="9" ht="16.85" customHeight="1" spans="1:6">
      <c r="A9" s="23" t="s">
        <v>58</v>
      </c>
      <c r="B9" s="18" t="s">
        <v>59</v>
      </c>
      <c r="C9" s="19" t="s">
        <v>56</v>
      </c>
      <c r="D9" s="20">
        <v>1</v>
      </c>
      <c r="E9" s="21">
        <f>(C84+C127-F50)*1.5%</f>
        <v>2675.6808</v>
      </c>
      <c r="F9" s="22">
        <f>ROUND(D9*E9,2)</f>
        <v>2675.68</v>
      </c>
    </row>
    <row r="10" ht="16.1" customHeight="1" spans="1:6">
      <c r="A10" s="23"/>
      <c r="B10" s="18"/>
      <c r="C10" s="19"/>
      <c r="D10" s="20"/>
      <c r="E10" s="21"/>
      <c r="F10" s="22"/>
    </row>
    <row r="11" ht="16.1" customHeight="1" spans="1:6">
      <c r="A11" s="23"/>
      <c r="B11" s="18"/>
      <c r="C11" s="19"/>
      <c r="D11" s="20"/>
      <c r="E11" s="21"/>
      <c r="F11" s="22"/>
    </row>
    <row r="12" ht="16.85" customHeight="1" spans="1:6">
      <c r="A12" s="23"/>
      <c r="B12" s="18"/>
      <c r="C12" s="19"/>
      <c r="D12" s="20"/>
      <c r="E12" s="21"/>
      <c r="F12" s="22"/>
    </row>
    <row r="13" ht="16.1" customHeight="1" spans="1:6">
      <c r="A13" s="23"/>
      <c r="B13" s="18"/>
      <c r="C13" s="19"/>
      <c r="D13" s="20"/>
      <c r="E13" s="21"/>
      <c r="F13" s="22"/>
    </row>
    <row r="14" ht="16.1" customHeight="1" spans="1:6">
      <c r="A14" s="23"/>
      <c r="B14" s="18"/>
      <c r="C14" s="19"/>
      <c r="D14" s="20"/>
      <c r="E14" s="21"/>
      <c r="F14" s="22"/>
    </row>
    <row r="15" ht="16.85" customHeight="1" spans="1:6">
      <c r="A15" s="23"/>
      <c r="B15" s="18"/>
      <c r="C15" s="19"/>
      <c r="D15" s="20"/>
      <c r="E15" s="21"/>
      <c r="F15" s="22"/>
    </row>
    <row r="16" ht="16.1" customHeight="1" spans="1:6">
      <c r="A16" s="23"/>
      <c r="B16" s="18"/>
      <c r="C16" s="19"/>
      <c r="D16" s="20"/>
      <c r="E16" s="21"/>
      <c r="F16" s="22"/>
    </row>
    <row r="17" ht="16.1" customHeight="1" spans="1:6">
      <c r="A17" s="23"/>
      <c r="B17" s="18"/>
      <c r="C17" s="19"/>
      <c r="D17" s="20"/>
      <c r="E17" s="21"/>
      <c r="F17" s="22"/>
    </row>
    <row r="18" ht="16.85" customHeight="1" spans="1:6">
      <c r="A18" s="23"/>
      <c r="B18" s="18"/>
      <c r="C18" s="19"/>
      <c r="D18" s="20"/>
      <c r="E18" s="21"/>
      <c r="F18" s="22"/>
    </row>
    <row r="19" ht="16.1" customHeight="1" spans="1:6">
      <c r="A19" s="23"/>
      <c r="B19" s="18"/>
      <c r="C19" s="19"/>
      <c r="D19" s="20"/>
      <c r="E19" s="21"/>
      <c r="F19" s="22"/>
    </row>
    <row r="20" ht="16.1" customHeight="1" spans="1:6">
      <c r="A20" s="23"/>
      <c r="B20" s="18"/>
      <c r="C20" s="19"/>
      <c r="D20" s="20"/>
      <c r="E20" s="21"/>
      <c r="F20" s="22"/>
    </row>
    <row r="21" ht="16.85" customHeight="1" spans="1:6">
      <c r="A21" s="23"/>
      <c r="B21" s="18"/>
      <c r="C21" s="19"/>
      <c r="D21" s="20"/>
      <c r="E21" s="21"/>
      <c r="F21" s="22"/>
    </row>
    <row r="22" ht="16.1" customHeight="1" spans="1:6">
      <c r="A22" s="23"/>
      <c r="B22" s="18"/>
      <c r="C22" s="19"/>
      <c r="D22" s="20"/>
      <c r="E22" s="21"/>
      <c r="F22" s="22"/>
    </row>
    <row r="23" ht="16.1" customHeight="1" spans="1:6">
      <c r="A23" s="23"/>
      <c r="B23" s="18"/>
      <c r="C23" s="19"/>
      <c r="D23" s="20"/>
      <c r="E23" s="21"/>
      <c r="F23" s="22"/>
    </row>
    <row r="24" ht="16.85" customHeight="1" spans="1:6">
      <c r="A24" s="23"/>
      <c r="B24" s="18"/>
      <c r="C24" s="19"/>
      <c r="D24" s="20"/>
      <c r="E24" s="21"/>
      <c r="F24" s="22"/>
    </row>
    <row r="25" ht="16.1" customHeight="1" spans="1:6">
      <c r="A25" s="23"/>
      <c r="B25" s="18"/>
      <c r="C25" s="19"/>
      <c r="D25" s="20"/>
      <c r="E25" s="21"/>
      <c r="F25" s="22"/>
    </row>
    <row r="26" ht="16.85" customHeight="1" spans="1:6">
      <c r="A26" s="23"/>
      <c r="B26" s="18"/>
      <c r="C26" s="19"/>
      <c r="D26" s="20"/>
      <c r="E26" s="21"/>
      <c r="F26" s="22"/>
    </row>
    <row r="27" ht="16.1" customHeight="1" spans="1:6">
      <c r="A27" s="23"/>
      <c r="B27" s="18"/>
      <c r="C27" s="19"/>
      <c r="D27" s="20"/>
      <c r="E27" s="21"/>
      <c r="F27" s="22"/>
    </row>
    <row r="28" ht="16.1" customHeight="1" spans="1:6">
      <c r="A28" s="23"/>
      <c r="B28" s="18"/>
      <c r="C28" s="19"/>
      <c r="D28" s="20"/>
      <c r="E28" s="21"/>
      <c r="F28" s="22"/>
    </row>
    <row r="29" ht="16.85" customHeight="1" spans="1:6">
      <c r="A29" s="23"/>
      <c r="B29" s="18"/>
      <c r="C29" s="19"/>
      <c r="D29" s="20"/>
      <c r="E29" s="21"/>
      <c r="F29" s="22"/>
    </row>
    <row r="30" ht="16.1" customHeight="1" spans="1:6">
      <c r="A30" s="23"/>
      <c r="B30" s="18"/>
      <c r="C30" s="19"/>
      <c r="D30" s="20"/>
      <c r="E30" s="21"/>
      <c r="F30" s="22"/>
    </row>
    <row r="31" ht="16.1" customHeight="1" spans="1:6">
      <c r="A31" s="23"/>
      <c r="B31" s="18"/>
      <c r="C31" s="19"/>
      <c r="D31" s="20"/>
      <c r="E31" s="21"/>
      <c r="F31" s="22"/>
    </row>
    <row r="32" ht="16.85" customHeight="1" spans="1:6">
      <c r="A32" s="23"/>
      <c r="B32" s="18"/>
      <c r="C32" s="19"/>
      <c r="D32" s="20"/>
      <c r="E32" s="21"/>
      <c r="F32" s="22"/>
    </row>
    <row r="33" ht="16.1" customHeight="1" spans="1:6">
      <c r="A33" s="23"/>
      <c r="B33" s="18"/>
      <c r="C33" s="19"/>
      <c r="D33" s="20"/>
      <c r="E33" s="21"/>
      <c r="F33" s="22"/>
    </row>
    <row r="34" ht="16.1" customHeight="1" spans="1:6">
      <c r="A34" s="23"/>
      <c r="B34" s="18"/>
      <c r="C34" s="19"/>
      <c r="D34" s="20"/>
      <c r="E34" s="21"/>
      <c r="F34" s="22"/>
    </row>
    <row r="35" ht="16.85" customHeight="1" spans="1:6">
      <c r="A35" s="23"/>
      <c r="B35" s="18"/>
      <c r="C35" s="19"/>
      <c r="D35" s="20"/>
      <c r="E35" s="21"/>
      <c r="F35" s="22"/>
    </row>
    <row r="36" ht="16.1" customHeight="1" spans="1:6">
      <c r="A36" s="23"/>
      <c r="B36" s="18"/>
      <c r="C36" s="19"/>
      <c r="D36" s="20"/>
      <c r="E36" s="21"/>
      <c r="F36" s="22"/>
    </row>
    <row r="37" ht="16.1" customHeight="1" spans="1:6">
      <c r="A37" s="23"/>
      <c r="B37" s="18"/>
      <c r="C37" s="19"/>
      <c r="D37" s="20"/>
      <c r="E37" s="21"/>
      <c r="F37" s="22"/>
    </row>
    <row r="38" ht="16.85" customHeight="1" spans="1:6">
      <c r="A38" s="23"/>
      <c r="B38" s="18"/>
      <c r="C38" s="19"/>
      <c r="D38" s="20"/>
      <c r="E38" s="21"/>
      <c r="F38" s="22"/>
    </row>
    <row r="39" ht="16.1" customHeight="1" spans="1:6">
      <c r="A39" s="23"/>
      <c r="B39" s="18"/>
      <c r="C39" s="19"/>
      <c r="D39" s="20"/>
      <c r="E39" s="21"/>
      <c r="F39" s="22"/>
    </row>
    <row r="40" ht="16.1" customHeight="1" spans="1:6">
      <c r="A40" s="23"/>
      <c r="B40" s="18"/>
      <c r="C40" s="19"/>
      <c r="D40" s="20"/>
      <c r="E40" s="21"/>
      <c r="F40" s="22"/>
    </row>
    <row r="41" ht="32.95" customHeight="1" spans="1:6">
      <c r="A41" s="24"/>
      <c r="B41" s="25" t="s">
        <v>60</v>
      </c>
      <c r="C41" s="26">
        <f>F7+F9</f>
        <v>3389.19</v>
      </c>
      <c r="D41" s="27"/>
      <c r="E41" s="28"/>
      <c r="F41" s="28"/>
    </row>
    <row r="42" ht="16.1" customHeight="1" spans="1:6">
      <c r="A42" s="6"/>
      <c r="B42" s="6"/>
      <c r="C42" s="6"/>
      <c r="D42" s="7"/>
      <c r="E42" s="8"/>
      <c r="F42" s="8"/>
    </row>
    <row r="43" ht="16.85" customHeight="1" spans="1:6">
      <c r="A43" s="6"/>
      <c r="B43" s="6"/>
      <c r="C43" s="6"/>
      <c r="D43" s="7"/>
      <c r="E43" s="8"/>
      <c r="F43" s="8"/>
    </row>
    <row r="44" ht="32.95" customHeight="1" spans="1:6">
      <c r="A44" s="3" t="s">
        <v>44</v>
      </c>
      <c r="B44" s="3"/>
      <c r="C44" s="3"/>
      <c r="D44" s="4"/>
      <c r="E44" s="5"/>
      <c r="F44" s="5"/>
    </row>
    <row r="45" ht="16.85" customHeight="1" spans="1:6">
      <c r="A45" s="6" t="s">
        <v>89</v>
      </c>
      <c r="B45" s="6"/>
      <c r="C45" s="6"/>
      <c r="D45" s="7"/>
      <c r="E45" s="8" t="s">
        <v>46</v>
      </c>
      <c r="F45" s="8"/>
    </row>
    <row r="46" ht="32.95" customHeight="1" spans="1:6">
      <c r="A46" s="9" t="s">
        <v>19</v>
      </c>
      <c r="B46" s="9"/>
      <c r="C46" s="9"/>
      <c r="D46" s="10"/>
      <c r="E46" s="11"/>
      <c r="F46" s="11"/>
    </row>
    <row r="47" ht="16.85" customHeight="1" spans="1:6">
      <c r="A47" s="12" t="s">
        <v>47</v>
      </c>
      <c r="B47" s="13" t="s">
        <v>48</v>
      </c>
      <c r="C47" s="13" t="s">
        <v>7</v>
      </c>
      <c r="D47" s="14" t="s">
        <v>14</v>
      </c>
      <c r="E47" s="15" t="s">
        <v>49</v>
      </c>
      <c r="F47" s="16" t="s">
        <v>50</v>
      </c>
    </row>
    <row r="48" ht="16.1" customHeight="1" spans="1:6">
      <c r="A48" s="17">
        <v>203</v>
      </c>
      <c r="B48" s="18" t="s">
        <v>61</v>
      </c>
      <c r="C48" s="19"/>
      <c r="D48" s="20"/>
      <c r="E48" s="21"/>
      <c r="F48" s="22"/>
    </row>
    <row r="49" ht="16.85" customHeight="1" spans="1:6">
      <c r="A49" s="23" t="s">
        <v>62</v>
      </c>
      <c r="B49" s="18" t="s">
        <v>63</v>
      </c>
      <c r="C49" s="19"/>
      <c r="D49" s="20"/>
      <c r="E49" s="21"/>
      <c r="F49" s="22"/>
    </row>
    <row r="50" ht="16.1" customHeight="1" spans="1:6">
      <c r="A50" s="23" t="s">
        <v>54</v>
      </c>
      <c r="B50" s="18" t="s">
        <v>64</v>
      </c>
      <c r="C50" s="19" t="s">
        <v>65</v>
      </c>
      <c r="D50" s="20">
        <v>146.434</v>
      </c>
      <c r="E50" s="21">
        <v>12.6</v>
      </c>
      <c r="F50" s="22">
        <f>ROUND(D50*E50,2)</f>
        <v>1845.07</v>
      </c>
    </row>
    <row r="51" ht="16.1" customHeight="1" spans="1:6">
      <c r="A51" s="17">
        <v>204</v>
      </c>
      <c r="B51" s="18" t="s">
        <v>66</v>
      </c>
      <c r="C51" s="19"/>
      <c r="D51" s="20"/>
      <c r="E51" s="21"/>
      <c r="F51" s="22"/>
    </row>
    <row r="52" ht="16.85" customHeight="1" spans="1:6">
      <c r="A52" s="23" t="s">
        <v>67</v>
      </c>
      <c r="B52" s="18" t="s">
        <v>68</v>
      </c>
      <c r="C52" s="19"/>
      <c r="D52" s="20"/>
      <c r="E52" s="21"/>
      <c r="F52" s="22"/>
    </row>
    <row r="53" ht="16.1" customHeight="1" spans="1:6">
      <c r="A53" s="23" t="s">
        <v>54</v>
      </c>
      <c r="B53" s="18" t="s">
        <v>69</v>
      </c>
      <c r="C53" s="19" t="s">
        <v>65</v>
      </c>
      <c r="D53" s="20">
        <v>73.217</v>
      </c>
      <c r="E53" s="21">
        <v>4.113</v>
      </c>
      <c r="F53" s="22">
        <f>ROUND(D53*E53,2)</f>
        <v>301.14</v>
      </c>
    </row>
    <row r="54" ht="16.1" customHeight="1" spans="1:6">
      <c r="A54" s="23"/>
      <c r="B54" s="18"/>
      <c r="C54" s="19"/>
      <c r="D54" s="20"/>
      <c r="E54" s="21"/>
      <c r="F54" s="22"/>
    </row>
    <row r="55" ht="16.85" customHeight="1" spans="1:6">
      <c r="A55" s="23"/>
      <c r="B55" s="18"/>
      <c r="C55" s="19"/>
      <c r="D55" s="20"/>
      <c r="E55" s="21"/>
      <c r="F55" s="22"/>
    </row>
    <row r="56" ht="16.1" customHeight="1" spans="1:6">
      <c r="A56" s="23"/>
      <c r="B56" s="18"/>
      <c r="C56" s="19"/>
      <c r="D56" s="20"/>
      <c r="E56" s="21"/>
      <c r="F56" s="22"/>
    </row>
    <row r="57" ht="16.1" customHeight="1" spans="1:6">
      <c r="A57" s="23"/>
      <c r="B57" s="18"/>
      <c r="C57" s="19"/>
      <c r="D57" s="20"/>
      <c r="E57" s="21"/>
      <c r="F57" s="22"/>
    </row>
    <row r="58" ht="16.85" customHeight="1" spans="1:6">
      <c r="A58" s="23"/>
      <c r="B58" s="18"/>
      <c r="C58" s="19"/>
      <c r="D58" s="20"/>
      <c r="E58" s="21"/>
      <c r="F58" s="22"/>
    </row>
    <row r="59" ht="16.1" customHeight="1" spans="1:6">
      <c r="A59" s="23"/>
      <c r="B59" s="18"/>
      <c r="C59" s="19"/>
      <c r="D59" s="20"/>
      <c r="E59" s="21"/>
      <c r="F59" s="22"/>
    </row>
    <row r="60" ht="16.1" customHeight="1" spans="1:6">
      <c r="A60" s="23"/>
      <c r="B60" s="18"/>
      <c r="C60" s="19"/>
      <c r="D60" s="20"/>
      <c r="E60" s="21"/>
      <c r="F60" s="22"/>
    </row>
    <row r="61" ht="16.85" customHeight="1" spans="1:6">
      <c r="A61" s="23"/>
      <c r="B61" s="18"/>
      <c r="C61" s="19"/>
      <c r="D61" s="20"/>
      <c r="E61" s="21"/>
      <c r="F61" s="22"/>
    </row>
    <row r="62" ht="16.1" customHeight="1" spans="1:6">
      <c r="A62" s="23"/>
      <c r="B62" s="18"/>
      <c r="C62" s="19"/>
      <c r="D62" s="20"/>
      <c r="E62" s="21"/>
      <c r="F62" s="22"/>
    </row>
    <row r="63" ht="16.1" customHeight="1" spans="1:6">
      <c r="A63" s="23"/>
      <c r="B63" s="18"/>
      <c r="C63" s="19"/>
      <c r="D63" s="20"/>
      <c r="E63" s="21"/>
      <c r="F63" s="22"/>
    </row>
    <row r="64" ht="16.85" customHeight="1" spans="1:6">
      <c r="A64" s="23"/>
      <c r="B64" s="18"/>
      <c r="C64" s="19"/>
      <c r="D64" s="20"/>
      <c r="E64" s="21"/>
      <c r="F64" s="22"/>
    </row>
    <row r="65" ht="16.1" customHeight="1" spans="1:6">
      <c r="A65" s="23"/>
      <c r="B65" s="18"/>
      <c r="C65" s="19"/>
      <c r="D65" s="20"/>
      <c r="E65" s="21"/>
      <c r="F65" s="22"/>
    </row>
    <row r="66" ht="16.1" customHeight="1" spans="1:6">
      <c r="A66" s="23"/>
      <c r="B66" s="18"/>
      <c r="C66" s="19"/>
      <c r="D66" s="20"/>
      <c r="E66" s="21"/>
      <c r="F66" s="22"/>
    </row>
    <row r="67" ht="16.85" customHeight="1" spans="1:6">
      <c r="A67" s="23"/>
      <c r="B67" s="18"/>
      <c r="C67" s="19"/>
      <c r="D67" s="20"/>
      <c r="E67" s="21"/>
      <c r="F67" s="22"/>
    </row>
    <row r="68" ht="16.1" customHeight="1" spans="1:6">
      <c r="A68" s="23"/>
      <c r="B68" s="18"/>
      <c r="C68" s="19"/>
      <c r="D68" s="20"/>
      <c r="E68" s="21"/>
      <c r="F68" s="22"/>
    </row>
    <row r="69" ht="16.85" customHeight="1" spans="1:6">
      <c r="A69" s="23"/>
      <c r="B69" s="18"/>
      <c r="C69" s="19"/>
      <c r="D69" s="20"/>
      <c r="E69" s="21"/>
      <c r="F69" s="22"/>
    </row>
    <row r="70" ht="16.1" customHeight="1" spans="1:6">
      <c r="A70" s="23"/>
      <c r="B70" s="18"/>
      <c r="C70" s="19"/>
      <c r="D70" s="20"/>
      <c r="E70" s="21"/>
      <c r="F70" s="22"/>
    </row>
    <row r="71" ht="16.1" customHeight="1" spans="1:6">
      <c r="A71" s="23"/>
      <c r="B71" s="18"/>
      <c r="C71" s="19"/>
      <c r="D71" s="20"/>
      <c r="E71" s="21"/>
      <c r="F71" s="22"/>
    </row>
    <row r="72" ht="16.85" customHeight="1" spans="1:6">
      <c r="A72" s="23"/>
      <c r="B72" s="18"/>
      <c r="C72" s="19"/>
      <c r="D72" s="20"/>
      <c r="E72" s="21"/>
      <c r="F72" s="22"/>
    </row>
    <row r="73" ht="16.1" customHeight="1" spans="1:6">
      <c r="A73" s="23"/>
      <c r="B73" s="18"/>
      <c r="C73" s="19"/>
      <c r="D73" s="20"/>
      <c r="E73" s="21"/>
      <c r="F73" s="22"/>
    </row>
    <row r="74" ht="16.1" customHeight="1" spans="1:6">
      <c r="A74" s="23"/>
      <c r="B74" s="18"/>
      <c r="C74" s="19"/>
      <c r="D74" s="20"/>
      <c r="E74" s="21"/>
      <c r="F74" s="22"/>
    </row>
    <row r="75" ht="16.85" customHeight="1" spans="1:6">
      <c r="A75" s="23"/>
      <c r="B75" s="18"/>
      <c r="C75" s="19"/>
      <c r="D75" s="20"/>
      <c r="E75" s="21"/>
      <c r="F75" s="22"/>
    </row>
    <row r="76" ht="16.1" customHeight="1" spans="1:6">
      <c r="A76" s="23"/>
      <c r="B76" s="18"/>
      <c r="C76" s="19"/>
      <c r="D76" s="20"/>
      <c r="E76" s="21"/>
      <c r="F76" s="22"/>
    </row>
    <row r="77" ht="16.1" customHeight="1" spans="1:6">
      <c r="A77" s="23"/>
      <c r="B77" s="18"/>
      <c r="C77" s="19"/>
      <c r="D77" s="20"/>
      <c r="E77" s="21"/>
      <c r="F77" s="22"/>
    </row>
    <row r="78" ht="16.85" customHeight="1" spans="1:6">
      <c r="A78" s="23"/>
      <c r="B78" s="18"/>
      <c r="C78" s="19"/>
      <c r="D78" s="20"/>
      <c r="E78" s="21"/>
      <c r="F78" s="22"/>
    </row>
    <row r="79" ht="16.1" customHeight="1" spans="1:6">
      <c r="A79" s="23"/>
      <c r="B79" s="18"/>
      <c r="C79" s="19"/>
      <c r="D79" s="20"/>
      <c r="E79" s="21"/>
      <c r="F79" s="22"/>
    </row>
    <row r="80" ht="16.1" customHeight="1" spans="1:6">
      <c r="A80" s="23"/>
      <c r="B80" s="18"/>
      <c r="C80" s="19"/>
      <c r="D80" s="20"/>
      <c r="E80" s="21"/>
      <c r="F80" s="22"/>
    </row>
    <row r="81" ht="16.85" customHeight="1" spans="1:6">
      <c r="A81" s="23"/>
      <c r="B81" s="18"/>
      <c r="C81" s="19"/>
      <c r="D81" s="20"/>
      <c r="E81" s="21"/>
      <c r="F81" s="22"/>
    </row>
    <row r="82" ht="16.1" customHeight="1" spans="1:6">
      <c r="A82" s="23"/>
      <c r="B82" s="18"/>
      <c r="C82" s="19"/>
      <c r="D82" s="20"/>
      <c r="E82" s="21"/>
      <c r="F82" s="22"/>
    </row>
    <row r="83" ht="16.1" customHeight="1" spans="1:6">
      <c r="A83" s="23"/>
      <c r="B83" s="18"/>
      <c r="C83" s="19"/>
      <c r="D83" s="20"/>
      <c r="E83" s="21"/>
      <c r="F83" s="22"/>
    </row>
    <row r="84" ht="32.95" customHeight="1" spans="1:6">
      <c r="A84" s="24"/>
      <c r="B84" s="25" t="s">
        <v>70</v>
      </c>
      <c r="C84" s="26">
        <f>F50+F53</f>
        <v>2146.21</v>
      </c>
      <c r="D84" s="27"/>
      <c r="E84" s="28"/>
      <c r="F84" s="28"/>
    </row>
    <row r="85" ht="16.1" customHeight="1" spans="1:6">
      <c r="A85" s="6"/>
      <c r="B85" s="6"/>
      <c r="C85" s="6"/>
      <c r="D85" s="7"/>
      <c r="E85" s="8"/>
      <c r="F85" s="8"/>
    </row>
    <row r="86" ht="16.85" customHeight="1" spans="1:6">
      <c r="A86" s="6"/>
      <c r="B86" s="6"/>
      <c r="C86" s="6"/>
      <c r="D86" s="7"/>
      <c r="E86" s="8"/>
      <c r="F86" s="8"/>
    </row>
    <row r="87" ht="32.95" customHeight="1" spans="1:6">
      <c r="A87" s="3" t="s">
        <v>44</v>
      </c>
      <c r="B87" s="3"/>
      <c r="C87" s="3"/>
      <c r="D87" s="4"/>
      <c r="E87" s="5"/>
      <c r="F87" s="5"/>
    </row>
    <row r="88" ht="16.85" customHeight="1" spans="1:6">
      <c r="A88" s="6" t="s">
        <v>89</v>
      </c>
      <c r="B88" s="6"/>
      <c r="C88" s="6"/>
      <c r="D88" s="7"/>
      <c r="E88" s="8" t="s">
        <v>46</v>
      </c>
      <c r="F88" s="8"/>
    </row>
    <row r="89" ht="32.95" customHeight="1" spans="1:6">
      <c r="A89" s="9" t="s">
        <v>20</v>
      </c>
      <c r="B89" s="9"/>
      <c r="C89" s="9"/>
      <c r="D89" s="10"/>
      <c r="E89" s="11"/>
      <c r="F89" s="11"/>
    </row>
    <row r="90" ht="16.85" customHeight="1" spans="1:6">
      <c r="A90" s="12" t="s">
        <v>47</v>
      </c>
      <c r="B90" s="13" t="s">
        <v>48</v>
      </c>
      <c r="C90" s="13" t="s">
        <v>7</v>
      </c>
      <c r="D90" s="14" t="s">
        <v>14</v>
      </c>
      <c r="E90" s="15" t="s">
        <v>49</v>
      </c>
      <c r="F90" s="16" t="s">
        <v>50</v>
      </c>
    </row>
    <row r="91" ht="16.1" customHeight="1" spans="1:6">
      <c r="A91" s="17">
        <v>306</v>
      </c>
      <c r="B91" s="18" t="s">
        <v>71</v>
      </c>
      <c r="C91" s="19"/>
      <c r="D91" s="20"/>
      <c r="E91" s="21"/>
      <c r="F91" s="22"/>
    </row>
    <row r="92" ht="16.85" customHeight="1" spans="1:6">
      <c r="A92" s="23" t="s">
        <v>72</v>
      </c>
      <c r="B92" s="18" t="s">
        <v>73</v>
      </c>
      <c r="C92" s="19"/>
      <c r="D92" s="20"/>
      <c r="E92" s="21"/>
      <c r="F92" s="22"/>
    </row>
    <row r="93" ht="16.1" customHeight="1" spans="1:6">
      <c r="A93" s="23" t="s">
        <v>54</v>
      </c>
      <c r="B93" s="18" t="s">
        <v>74</v>
      </c>
      <c r="C93" s="19" t="s">
        <v>75</v>
      </c>
      <c r="D93" s="20">
        <v>1464.34</v>
      </c>
      <c r="E93" s="21">
        <v>11.286</v>
      </c>
      <c r="F93" s="22">
        <f t="shared" ref="F93:F98" si="0">ROUND(D93*E93,2)</f>
        <v>16526.54</v>
      </c>
    </row>
    <row r="94" ht="16.1" customHeight="1" spans="1:6">
      <c r="A94" s="17">
        <v>312</v>
      </c>
      <c r="B94" s="18" t="s">
        <v>76</v>
      </c>
      <c r="C94" s="19"/>
      <c r="D94" s="20"/>
      <c r="E94" s="21"/>
      <c r="F94" s="22"/>
    </row>
    <row r="95" ht="16.85" customHeight="1" spans="1:6">
      <c r="A95" s="23" t="s">
        <v>77</v>
      </c>
      <c r="B95" s="18" t="s">
        <v>76</v>
      </c>
      <c r="C95" s="19"/>
      <c r="D95" s="20"/>
      <c r="E95" s="21"/>
      <c r="F95" s="22"/>
    </row>
    <row r="96" ht="16.1" customHeight="1" spans="1:6">
      <c r="A96" s="23" t="s">
        <v>54</v>
      </c>
      <c r="B96" s="18" t="s">
        <v>78</v>
      </c>
      <c r="C96" s="19" t="s">
        <v>75</v>
      </c>
      <c r="D96" s="20">
        <v>1464.34</v>
      </c>
      <c r="E96" s="21">
        <v>110.223</v>
      </c>
      <c r="F96" s="22">
        <f t="shared" si="0"/>
        <v>161403.95</v>
      </c>
    </row>
    <row r="97" ht="16.1" customHeight="1" spans="1:6">
      <c r="A97" s="23" t="s">
        <v>79</v>
      </c>
      <c r="B97" s="18" t="s">
        <v>80</v>
      </c>
      <c r="C97" s="19"/>
      <c r="D97" s="20"/>
      <c r="E97" s="21"/>
      <c r="F97" s="22"/>
    </row>
    <row r="98" ht="16.85" customHeight="1" spans="1:6">
      <c r="A98" s="23" t="s">
        <v>54</v>
      </c>
      <c r="B98" s="18" t="s">
        <v>81</v>
      </c>
      <c r="C98" s="19" t="s">
        <v>82</v>
      </c>
      <c r="D98" s="20">
        <v>34.848</v>
      </c>
      <c r="E98" s="21">
        <v>4.221</v>
      </c>
      <c r="F98" s="22">
        <f t="shared" si="0"/>
        <v>147.09</v>
      </c>
    </row>
    <row r="99" ht="16.1" customHeight="1" spans="1:6">
      <c r="A99" s="23"/>
      <c r="B99" s="18"/>
      <c r="C99" s="19"/>
      <c r="D99" s="20"/>
      <c r="E99" s="21"/>
      <c r="F99" s="22"/>
    </row>
    <row r="100" ht="16.1" customHeight="1" spans="1:6">
      <c r="A100" s="23"/>
      <c r="B100" s="18"/>
      <c r="C100" s="19"/>
      <c r="D100" s="20"/>
      <c r="E100" s="21"/>
      <c r="F100" s="22"/>
    </row>
    <row r="101" ht="16.85" customHeight="1" spans="1:6">
      <c r="A101" s="23"/>
      <c r="B101" s="18"/>
      <c r="C101" s="19"/>
      <c r="D101" s="20"/>
      <c r="E101" s="21"/>
      <c r="F101" s="22"/>
    </row>
    <row r="102" ht="16.1" customHeight="1" spans="1:6">
      <c r="A102" s="23"/>
      <c r="B102" s="18"/>
      <c r="C102" s="19"/>
      <c r="D102" s="20"/>
      <c r="E102" s="21"/>
      <c r="F102" s="22"/>
    </row>
    <row r="103" ht="16.1" customHeight="1" spans="1:6">
      <c r="A103" s="23"/>
      <c r="B103" s="18"/>
      <c r="C103" s="19"/>
      <c r="D103" s="20"/>
      <c r="E103" s="21"/>
      <c r="F103" s="22"/>
    </row>
    <row r="104" ht="16.85" customHeight="1" spans="1:6">
      <c r="A104" s="23"/>
      <c r="B104" s="18"/>
      <c r="C104" s="19"/>
      <c r="D104" s="20"/>
      <c r="E104" s="21"/>
      <c r="F104" s="22"/>
    </row>
    <row r="105" ht="16.1" customHeight="1" spans="1:6">
      <c r="A105" s="23"/>
      <c r="B105" s="18"/>
      <c r="C105" s="19"/>
      <c r="D105" s="20"/>
      <c r="E105" s="21"/>
      <c r="F105" s="22"/>
    </row>
    <row r="106" ht="16.1" customHeight="1" spans="1:6">
      <c r="A106" s="23"/>
      <c r="B106" s="18"/>
      <c r="C106" s="19"/>
      <c r="D106" s="20"/>
      <c r="E106" s="21"/>
      <c r="F106" s="22"/>
    </row>
    <row r="107" ht="16.85" customHeight="1" spans="1:6">
      <c r="A107" s="23"/>
      <c r="B107" s="18"/>
      <c r="C107" s="19"/>
      <c r="D107" s="20"/>
      <c r="E107" s="21"/>
      <c r="F107" s="22"/>
    </row>
    <row r="108" ht="16.1" customHeight="1" spans="1:6">
      <c r="A108" s="23"/>
      <c r="B108" s="18"/>
      <c r="C108" s="19"/>
      <c r="D108" s="20"/>
      <c r="E108" s="21"/>
      <c r="F108" s="22"/>
    </row>
    <row r="109" ht="16.1" customHeight="1" spans="1:6">
      <c r="A109" s="23"/>
      <c r="B109" s="18"/>
      <c r="C109" s="19"/>
      <c r="D109" s="20"/>
      <c r="E109" s="21"/>
      <c r="F109" s="22"/>
    </row>
    <row r="110" ht="16.85" customHeight="1" spans="1:6">
      <c r="A110" s="23"/>
      <c r="B110" s="18"/>
      <c r="C110" s="19"/>
      <c r="D110" s="20"/>
      <c r="E110" s="21"/>
      <c r="F110" s="22"/>
    </row>
    <row r="111" ht="16.1" customHeight="1" spans="1:6">
      <c r="A111" s="23"/>
      <c r="B111" s="18"/>
      <c r="C111" s="19"/>
      <c r="D111" s="20"/>
      <c r="E111" s="21"/>
      <c r="F111" s="22"/>
    </row>
    <row r="112" ht="16.85" customHeight="1" spans="1:6">
      <c r="A112" s="23"/>
      <c r="B112" s="18"/>
      <c r="C112" s="19"/>
      <c r="D112" s="20"/>
      <c r="E112" s="21"/>
      <c r="F112" s="22"/>
    </row>
    <row r="113" ht="16.1" customHeight="1" spans="1:6">
      <c r="A113" s="23"/>
      <c r="B113" s="18"/>
      <c r="C113" s="19"/>
      <c r="D113" s="20"/>
      <c r="E113" s="21"/>
      <c r="F113" s="22"/>
    </row>
    <row r="114" ht="16.1" customHeight="1" spans="1:6">
      <c r="A114" s="23"/>
      <c r="B114" s="18"/>
      <c r="C114" s="19"/>
      <c r="D114" s="20"/>
      <c r="E114" s="21"/>
      <c r="F114" s="22"/>
    </row>
    <row r="115" ht="16.85" customHeight="1" spans="1:6">
      <c r="A115" s="23"/>
      <c r="B115" s="18"/>
      <c r="C115" s="19"/>
      <c r="D115" s="20"/>
      <c r="E115" s="21"/>
      <c r="F115" s="22"/>
    </row>
    <row r="116" ht="16.1" customHeight="1" spans="1:6">
      <c r="A116" s="23"/>
      <c r="B116" s="18"/>
      <c r="C116" s="19"/>
      <c r="D116" s="20"/>
      <c r="E116" s="21"/>
      <c r="F116" s="22"/>
    </row>
    <row r="117" ht="16.1" customHeight="1" spans="1:6">
      <c r="A117" s="23"/>
      <c r="B117" s="18"/>
      <c r="C117" s="19"/>
      <c r="D117" s="20"/>
      <c r="E117" s="21"/>
      <c r="F117" s="22"/>
    </row>
    <row r="118" ht="16.85" customHeight="1" spans="1:6">
      <c r="A118" s="23"/>
      <c r="B118" s="18"/>
      <c r="C118" s="19"/>
      <c r="D118" s="20"/>
      <c r="E118" s="21"/>
      <c r="F118" s="22"/>
    </row>
    <row r="119" ht="16.1" customHeight="1" spans="1:6">
      <c r="A119" s="23"/>
      <c r="B119" s="18"/>
      <c r="C119" s="19"/>
      <c r="D119" s="20"/>
      <c r="E119" s="21"/>
      <c r="F119" s="22"/>
    </row>
    <row r="120" ht="16.1" customHeight="1" spans="1:6">
      <c r="A120" s="23"/>
      <c r="B120" s="18"/>
      <c r="C120" s="19"/>
      <c r="D120" s="20"/>
      <c r="E120" s="21"/>
      <c r="F120" s="22"/>
    </row>
    <row r="121" ht="16.85" customHeight="1" spans="1:6">
      <c r="A121" s="23"/>
      <c r="B121" s="18"/>
      <c r="C121" s="19"/>
      <c r="D121" s="20"/>
      <c r="E121" s="21"/>
      <c r="F121" s="22"/>
    </row>
    <row r="122" ht="16.1" customHeight="1" spans="1:6">
      <c r="A122" s="23"/>
      <c r="B122" s="18"/>
      <c r="C122" s="19"/>
      <c r="D122" s="20"/>
      <c r="E122" s="21"/>
      <c r="F122" s="22"/>
    </row>
    <row r="123" ht="16.1" customHeight="1" spans="1:6">
      <c r="A123" s="23"/>
      <c r="B123" s="18"/>
      <c r="C123" s="19"/>
      <c r="D123" s="20"/>
      <c r="E123" s="21"/>
      <c r="F123" s="22"/>
    </row>
    <row r="124" ht="16.85" customHeight="1" spans="1:6">
      <c r="A124" s="23"/>
      <c r="B124" s="18"/>
      <c r="C124" s="19"/>
      <c r="D124" s="20"/>
      <c r="E124" s="21"/>
      <c r="F124" s="22"/>
    </row>
    <row r="125" ht="16.1" customHeight="1" spans="1:6">
      <c r="A125" s="23"/>
      <c r="B125" s="18"/>
      <c r="C125" s="19"/>
      <c r="D125" s="20"/>
      <c r="E125" s="21"/>
      <c r="F125" s="22"/>
    </row>
    <row r="126" ht="16.1" customHeight="1" spans="1:6">
      <c r="A126" s="23"/>
      <c r="B126" s="18"/>
      <c r="C126" s="19"/>
      <c r="D126" s="20"/>
      <c r="E126" s="21"/>
      <c r="F126" s="22"/>
    </row>
    <row r="127" ht="32.95" customHeight="1" spans="1:6">
      <c r="A127" s="24"/>
      <c r="B127" s="25" t="s">
        <v>83</v>
      </c>
      <c r="C127" s="26">
        <f>F93+F96+F98</f>
        <v>178077.58</v>
      </c>
      <c r="D127" s="27"/>
      <c r="E127" s="28"/>
      <c r="F127" s="28"/>
    </row>
    <row r="128" ht="16.1" customHeight="1" spans="1:6">
      <c r="A128" s="6"/>
      <c r="B128" s="6"/>
      <c r="C128" s="6"/>
      <c r="D128" s="7"/>
      <c r="E128" s="8"/>
      <c r="F128" s="8"/>
    </row>
    <row r="129" ht="16.85" customHeight="1" spans="1:6">
      <c r="A129" s="6"/>
      <c r="B129" s="6"/>
      <c r="C129" s="6"/>
      <c r="D129" s="7"/>
      <c r="E129" s="8"/>
      <c r="F129" s="8"/>
    </row>
    <row r="130" ht="32.95" customHeight="1" spans="1:6">
      <c r="A130" s="3" t="s">
        <v>44</v>
      </c>
      <c r="B130" s="3"/>
      <c r="C130" s="3"/>
      <c r="D130" s="4"/>
      <c r="E130" s="5"/>
      <c r="F130" s="5"/>
    </row>
    <row r="131" ht="16.85" customHeight="1" spans="1:6">
      <c r="A131" s="6" t="s">
        <v>89</v>
      </c>
      <c r="B131" s="6"/>
      <c r="C131" s="6"/>
      <c r="D131" s="7"/>
      <c r="E131" s="8" t="s">
        <v>46</v>
      </c>
      <c r="F131" s="8"/>
    </row>
    <row r="132" ht="32.95" customHeight="1" spans="1:6">
      <c r="A132" s="9" t="s">
        <v>21</v>
      </c>
      <c r="B132" s="9"/>
      <c r="C132" s="9"/>
      <c r="D132" s="10"/>
      <c r="E132" s="11"/>
      <c r="F132" s="11"/>
    </row>
    <row r="133" ht="16.85" customHeight="1" spans="1:6">
      <c r="A133" s="12" t="s">
        <v>47</v>
      </c>
      <c r="B133" s="13" t="s">
        <v>48</v>
      </c>
      <c r="C133" s="13" t="s">
        <v>7</v>
      </c>
      <c r="D133" s="14" t="s">
        <v>14</v>
      </c>
      <c r="E133" s="15" t="s">
        <v>49</v>
      </c>
      <c r="F133" s="16" t="s">
        <v>50</v>
      </c>
    </row>
    <row r="134" ht="16.1" customHeight="1" spans="1:6">
      <c r="A134" s="23"/>
      <c r="B134" s="18" t="s">
        <v>21</v>
      </c>
      <c r="C134" s="19"/>
      <c r="D134" s="20"/>
      <c r="E134" s="21"/>
      <c r="F134" s="22"/>
    </row>
    <row r="135" ht="16.85" customHeight="1" spans="1:6">
      <c r="A135" s="23"/>
      <c r="B135" s="18"/>
      <c r="C135" s="19"/>
      <c r="D135" s="20"/>
      <c r="E135" s="21"/>
      <c r="F135" s="22"/>
    </row>
    <row r="136" ht="16.1" customHeight="1" spans="1:6">
      <c r="A136" s="23"/>
      <c r="B136" s="18"/>
      <c r="C136" s="19"/>
      <c r="D136" s="20"/>
      <c r="E136" s="21"/>
      <c r="F136" s="22"/>
    </row>
    <row r="137" ht="16.1" customHeight="1" spans="1:6">
      <c r="A137" s="23"/>
      <c r="B137" s="18"/>
      <c r="C137" s="19"/>
      <c r="D137" s="20"/>
      <c r="E137" s="21"/>
      <c r="F137" s="22"/>
    </row>
    <row r="138" ht="16.85" customHeight="1" spans="1:6">
      <c r="A138" s="23"/>
      <c r="B138" s="18"/>
      <c r="C138" s="19"/>
      <c r="D138" s="20"/>
      <c r="E138" s="21"/>
      <c r="F138" s="22"/>
    </row>
    <row r="139" ht="16.1" customHeight="1" spans="1:6">
      <c r="A139" s="23"/>
      <c r="B139" s="18"/>
      <c r="C139" s="19"/>
      <c r="D139" s="20"/>
      <c r="E139" s="21"/>
      <c r="F139" s="22"/>
    </row>
    <row r="140" ht="16.1" customHeight="1" spans="1:6">
      <c r="A140" s="23"/>
      <c r="B140" s="18"/>
      <c r="C140" s="19"/>
      <c r="D140" s="20"/>
      <c r="E140" s="21"/>
      <c r="F140" s="22"/>
    </row>
    <row r="141" ht="16.85" customHeight="1" spans="1:6">
      <c r="A141" s="23"/>
      <c r="B141" s="18"/>
      <c r="C141" s="19"/>
      <c r="D141" s="20"/>
      <c r="E141" s="21"/>
      <c r="F141" s="22"/>
    </row>
    <row r="142" ht="16.1" customHeight="1" spans="1:6">
      <c r="A142" s="23"/>
      <c r="B142" s="18"/>
      <c r="C142" s="19"/>
      <c r="D142" s="20"/>
      <c r="E142" s="21"/>
      <c r="F142" s="22"/>
    </row>
    <row r="143" ht="16.1" customHeight="1" spans="1:6">
      <c r="A143" s="23"/>
      <c r="B143" s="18"/>
      <c r="C143" s="19"/>
      <c r="D143" s="20"/>
      <c r="E143" s="21"/>
      <c r="F143" s="22"/>
    </row>
    <row r="144" ht="16.85" customHeight="1" spans="1:6">
      <c r="A144" s="23"/>
      <c r="B144" s="18"/>
      <c r="C144" s="19"/>
      <c r="D144" s="20"/>
      <c r="E144" s="21"/>
      <c r="F144" s="22"/>
    </row>
    <row r="145" ht="16.1" customHeight="1" spans="1:6">
      <c r="A145" s="23"/>
      <c r="B145" s="18"/>
      <c r="C145" s="19"/>
      <c r="D145" s="20"/>
      <c r="E145" s="21"/>
      <c r="F145" s="22"/>
    </row>
    <row r="146" ht="16.1" customHeight="1" spans="1:6">
      <c r="A146" s="23"/>
      <c r="B146" s="18"/>
      <c r="C146" s="19"/>
      <c r="D146" s="20"/>
      <c r="E146" s="21"/>
      <c r="F146" s="22"/>
    </row>
    <row r="147" ht="16.85" customHeight="1" spans="1:6">
      <c r="A147" s="23"/>
      <c r="B147" s="18"/>
      <c r="C147" s="19"/>
      <c r="D147" s="20"/>
      <c r="E147" s="21"/>
      <c r="F147" s="22"/>
    </row>
    <row r="148" ht="16.1" customHeight="1" spans="1:6">
      <c r="A148" s="23"/>
      <c r="B148" s="18"/>
      <c r="C148" s="19"/>
      <c r="D148" s="20"/>
      <c r="E148" s="21"/>
      <c r="F148" s="22"/>
    </row>
    <row r="149" ht="16.1" customHeight="1" spans="1:6">
      <c r="A149" s="23"/>
      <c r="B149" s="18"/>
      <c r="C149" s="19"/>
      <c r="D149" s="20"/>
      <c r="E149" s="21"/>
      <c r="F149" s="22"/>
    </row>
    <row r="150" ht="16.85" customHeight="1" spans="1:6">
      <c r="A150" s="23"/>
      <c r="B150" s="18"/>
      <c r="C150" s="19"/>
      <c r="D150" s="20"/>
      <c r="E150" s="21"/>
      <c r="F150" s="22"/>
    </row>
    <row r="151" ht="16.1" customHeight="1" spans="1:6">
      <c r="A151" s="23"/>
      <c r="B151" s="18"/>
      <c r="C151" s="19"/>
      <c r="D151" s="20"/>
      <c r="E151" s="21"/>
      <c r="F151" s="22"/>
    </row>
    <row r="152" ht="16.1" customHeight="1" spans="1:6">
      <c r="A152" s="23"/>
      <c r="B152" s="18"/>
      <c r="C152" s="19"/>
      <c r="D152" s="20"/>
      <c r="E152" s="21"/>
      <c r="F152" s="22"/>
    </row>
    <row r="153" ht="16.85" customHeight="1" spans="1:6">
      <c r="A153" s="23"/>
      <c r="B153" s="18"/>
      <c r="C153" s="19"/>
      <c r="D153" s="20"/>
      <c r="E153" s="21"/>
      <c r="F153" s="22"/>
    </row>
    <row r="154" ht="16.1" customHeight="1" spans="1:6">
      <c r="A154" s="23"/>
      <c r="B154" s="18"/>
      <c r="C154" s="19"/>
      <c r="D154" s="20"/>
      <c r="E154" s="21"/>
      <c r="F154" s="22"/>
    </row>
    <row r="155" ht="16.85" customHeight="1" spans="1:6">
      <c r="A155" s="23"/>
      <c r="B155" s="18"/>
      <c r="C155" s="19"/>
      <c r="D155" s="20"/>
      <c r="E155" s="21"/>
      <c r="F155" s="22"/>
    </row>
    <row r="156" ht="16.1" customHeight="1" spans="1:6">
      <c r="A156" s="23"/>
      <c r="B156" s="18"/>
      <c r="C156" s="19"/>
      <c r="D156" s="20"/>
      <c r="E156" s="21"/>
      <c r="F156" s="22"/>
    </row>
    <row r="157" ht="16.1" customHeight="1" spans="1:6">
      <c r="A157" s="23"/>
      <c r="B157" s="18"/>
      <c r="C157" s="19"/>
      <c r="D157" s="20"/>
      <c r="E157" s="21"/>
      <c r="F157" s="22"/>
    </row>
    <row r="158" ht="16.85" customHeight="1" spans="1:6">
      <c r="A158" s="23"/>
      <c r="B158" s="18"/>
      <c r="C158" s="19"/>
      <c r="D158" s="20"/>
      <c r="E158" s="21"/>
      <c r="F158" s="22"/>
    </row>
    <row r="159" ht="16.1" customHeight="1" spans="1:6">
      <c r="A159" s="23"/>
      <c r="B159" s="18"/>
      <c r="C159" s="19"/>
      <c r="D159" s="20"/>
      <c r="E159" s="21"/>
      <c r="F159" s="22"/>
    </row>
    <row r="160" ht="16.1" customHeight="1" spans="1:6">
      <c r="A160" s="23"/>
      <c r="B160" s="18"/>
      <c r="C160" s="19"/>
      <c r="D160" s="20"/>
      <c r="E160" s="21"/>
      <c r="F160" s="22"/>
    </row>
    <row r="161" ht="16.85" customHeight="1" spans="1:6">
      <c r="A161" s="23"/>
      <c r="B161" s="18"/>
      <c r="C161" s="19"/>
      <c r="D161" s="20"/>
      <c r="E161" s="21"/>
      <c r="F161" s="22"/>
    </row>
    <row r="162" ht="16.1" customHeight="1" spans="1:6">
      <c r="A162" s="23"/>
      <c r="B162" s="18"/>
      <c r="C162" s="19"/>
      <c r="D162" s="20"/>
      <c r="E162" s="21"/>
      <c r="F162" s="22"/>
    </row>
    <row r="163" ht="16.1" customHeight="1" spans="1:6">
      <c r="A163" s="23"/>
      <c r="B163" s="18"/>
      <c r="C163" s="19"/>
      <c r="D163" s="20"/>
      <c r="E163" s="21"/>
      <c r="F163" s="22"/>
    </row>
    <row r="164" ht="16.85" customHeight="1" spans="1:6">
      <c r="A164" s="23"/>
      <c r="B164" s="18"/>
      <c r="C164" s="19"/>
      <c r="D164" s="20"/>
      <c r="E164" s="21"/>
      <c r="F164" s="22"/>
    </row>
    <row r="165" ht="16.1" customHeight="1" spans="1:6">
      <c r="A165" s="23"/>
      <c r="B165" s="18"/>
      <c r="C165" s="19"/>
      <c r="D165" s="20"/>
      <c r="E165" s="21"/>
      <c r="F165" s="22"/>
    </row>
    <row r="166" ht="16.1" customHeight="1" spans="1:6">
      <c r="A166" s="23"/>
      <c r="B166" s="18"/>
      <c r="C166" s="19"/>
      <c r="D166" s="20"/>
      <c r="E166" s="21"/>
      <c r="F166" s="22"/>
    </row>
    <row r="167" ht="16.85" customHeight="1" spans="1:6">
      <c r="A167" s="23"/>
      <c r="B167" s="18"/>
      <c r="C167" s="19"/>
      <c r="D167" s="20"/>
      <c r="E167" s="21"/>
      <c r="F167" s="22"/>
    </row>
    <row r="168" ht="16.1" customHeight="1" spans="1:6">
      <c r="A168" s="23"/>
      <c r="B168" s="18"/>
      <c r="C168" s="19"/>
      <c r="D168" s="20"/>
      <c r="E168" s="21"/>
      <c r="F168" s="22"/>
    </row>
    <row r="169" ht="16.1" customHeight="1" spans="1:6">
      <c r="A169" s="23"/>
      <c r="B169" s="18"/>
      <c r="C169" s="19"/>
      <c r="D169" s="20"/>
      <c r="E169" s="21"/>
      <c r="F169" s="22"/>
    </row>
    <row r="170" ht="32.95" customHeight="1" spans="1:6">
      <c r="A170" s="24"/>
      <c r="B170" s="25" t="s">
        <v>84</v>
      </c>
      <c r="C170" s="29"/>
      <c r="D170" s="27"/>
      <c r="E170" s="28"/>
      <c r="F170" s="28"/>
    </row>
    <row r="171" ht="16.1" customHeight="1" spans="1:6">
      <c r="A171" s="6"/>
      <c r="B171" s="6"/>
      <c r="C171" s="6"/>
      <c r="D171" s="7"/>
      <c r="E171" s="8"/>
      <c r="F171" s="8"/>
    </row>
    <row r="172" ht="16.85" customHeight="1" spans="1:6">
      <c r="A172" s="6"/>
      <c r="B172" s="6"/>
      <c r="C172" s="6"/>
      <c r="D172" s="7"/>
      <c r="E172" s="8"/>
      <c r="F172" s="8"/>
    </row>
    <row r="173" ht="32.95" customHeight="1" spans="1:6">
      <c r="A173" s="3" t="s">
        <v>44</v>
      </c>
      <c r="B173" s="3"/>
      <c r="C173" s="3"/>
      <c r="D173" s="4"/>
      <c r="E173" s="5"/>
      <c r="F173" s="5"/>
    </row>
    <row r="174" ht="16.85" customHeight="1" spans="1:6">
      <c r="A174" s="6" t="s">
        <v>89</v>
      </c>
      <c r="B174" s="6"/>
      <c r="C174" s="6"/>
      <c r="D174" s="7"/>
      <c r="E174" s="8" t="s">
        <v>46</v>
      </c>
      <c r="F174" s="8"/>
    </row>
    <row r="175" ht="32.95" customHeight="1" spans="1:6">
      <c r="A175" s="9" t="s">
        <v>22</v>
      </c>
      <c r="B175" s="9"/>
      <c r="C175" s="9"/>
      <c r="D175" s="10"/>
      <c r="E175" s="11"/>
      <c r="F175" s="11"/>
    </row>
    <row r="176" ht="16.85" customHeight="1" spans="1:6">
      <c r="A176" s="12" t="s">
        <v>47</v>
      </c>
      <c r="B176" s="13" t="s">
        <v>48</v>
      </c>
      <c r="C176" s="13" t="s">
        <v>7</v>
      </c>
      <c r="D176" s="14" t="s">
        <v>14</v>
      </c>
      <c r="E176" s="15" t="s">
        <v>49</v>
      </c>
      <c r="F176" s="16" t="s">
        <v>50</v>
      </c>
    </row>
    <row r="177" ht="16.1" customHeight="1" spans="1:6">
      <c r="A177" s="23"/>
      <c r="B177" s="18" t="s">
        <v>22</v>
      </c>
      <c r="C177" s="19"/>
      <c r="D177" s="20"/>
      <c r="E177" s="21"/>
      <c r="F177" s="22"/>
    </row>
    <row r="178" ht="16.85" customHeight="1" spans="1:6">
      <c r="A178" s="23"/>
      <c r="B178" s="18"/>
      <c r="C178" s="19"/>
      <c r="D178" s="20"/>
      <c r="E178" s="21"/>
      <c r="F178" s="22"/>
    </row>
    <row r="179" ht="16.1" customHeight="1" spans="1:6">
      <c r="A179" s="23"/>
      <c r="B179" s="18"/>
      <c r="C179" s="19"/>
      <c r="D179" s="20"/>
      <c r="E179" s="21"/>
      <c r="F179" s="22"/>
    </row>
    <row r="180" ht="16.1" customHeight="1" spans="1:6">
      <c r="A180" s="23"/>
      <c r="B180" s="18"/>
      <c r="C180" s="19"/>
      <c r="D180" s="20"/>
      <c r="E180" s="21"/>
      <c r="F180" s="22"/>
    </row>
    <row r="181" ht="16.85" customHeight="1" spans="1:6">
      <c r="A181" s="23"/>
      <c r="B181" s="18"/>
      <c r="C181" s="19"/>
      <c r="D181" s="20"/>
      <c r="E181" s="21"/>
      <c r="F181" s="22"/>
    </row>
    <row r="182" ht="16.1" customHeight="1" spans="1:6">
      <c r="A182" s="23"/>
      <c r="B182" s="18"/>
      <c r="C182" s="19"/>
      <c r="D182" s="20"/>
      <c r="E182" s="21"/>
      <c r="F182" s="22"/>
    </row>
    <row r="183" ht="16.1" customHeight="1" spans="1:6">
      <c r="A183" s="23"/>
      <c r="B183" s="18"/>
      <c r="C183" s="19"/>
      <c r="D183" s="20"/>
      <c r="E183" s="21"/>
      <c r="F183" s="22"/>
    </row>
    <row r="184" ht="16.85" customHeight="1" spans="1:6">
      <c r="A184" s="23"/>
      <c r="B184" s="18"/>
      <c r="C184" s="19"/>
      <c r="D184" s="20"/>
      <c r="E184" s="21"/>
      <c r="F184" s="22"/>
    </row>
    <row r="185" ht="16.1" customHeight="1" spans="1:6">
      <c r="A185" s="23"/>
      <c r="B185" s="18"/>
      <c r="C185" s="19"/>
      <c r="D185" s="20"/>
      <c r="E185" s="21"/>
      <c r="F185" s="22"/>
    </row>
    <row r="186" ht="16.1" customHeight="1" spans="1:6">
      <c r="A186" s="23"/>
      <c r="B186" s="18"/>
      <c r="C186" s="19"/>
      <c r="D186" s="20"/>
      <c r="E186" s="21"/>
      <c r="F186" s="22"/>
    </row>
    <row r="187" ht="16.85" customHeight="1" spans="1:6">
      <c r="A187" s="23"/>
      <c r="B187" s="18"/>
      <c r="C187" s="19"/>
      <c r="D187" s="20"/>
      <c r="E187" s="21"/>
      <c r="F187" s="22"/>
    </row>
    <row r="188" ht="16.1" customHeight="1" spans="1:6">
      <c r="A188" s="23"/>
      <c r="B188" s="18"/>
      <c r="C188" s="19"/>
      <c r="D188" s="20"/>
      <c r="E188" s="21"/>
      <c r="F188" s="22"/>
    </row>
    <row r="189" ht="16.1" customHeight="1" spans="1:6">
      <c r="A189" s="23"/>
      <c r="B189" s="18"/>
      <c r="C189" s="19"/>
      <c r="D189" s="20"/>
      <c r="E189" s="21"/>
      <c r="F189" s="22"/>
    </row>
    <row r="190" ht="16.85" customHeight="1" spans="1:6">
      <c r="A190" s="23"/>
      <c r="B190" s="18"/>
      <c r="C190" s="19"/>
      <c r="D190" s="20"/>
      <c r="E190" s="21"/>
      <c r="F190" s="22"/>
    </row>
    <row r="191" ht="16.1" customHeight="1" spans="1:6">
      <c r="A191" s="23"/>
      <c r="B191" s="18"/>
      <c r="C191" s="19"/>
      <c r="D191" s="20"/>
      <c r="E191" s="21"/>
      <c r="F191" s="22"/>
    </row>
    <row r="192" ht="16.1" customHeight="1" spans="1:6">
      <c r="A192" s="23"/>
      <c r="B192" s="18"/>
      <c r="C192" s="19"/>
      <c r="D192" s="20"/>
      <c r="E192" s="21"/>
      <c r="F192" s="22"/>
    </row>
    <row r="193" ht="16.85" customHeight="1" spans="1:6">
      <c r="A193" s="23"/>
      <c r="B193" s="18"/>
      <c r="C193" s="19"/>
      <c r="D193" s="20"/>
      <c r="E193" s="21"/>
      <c r="F193" s="22"/>
    </row>
    <row r="194" ht="16.1" customHeight="1" spans="1:6">
      <c r="A194" s="23"/>
      <c r="B194" s="18"/>
      <c r="C194" s="19"/>
      <c r="D194" s="20"/>
      <c r="E194" s="21"/>
      <c r="F194" s="22"/>
    </row>
    <row r="195" ht="16.1" customHeight="1" spans="1:6">
      <c r="A195" s="23"/>
      <c r="B195" s="18"/>
      <c r="C195" s="19"/>
      <c r="D195" s="20"/>
      <c r="E195" s="21"/>
      <c r="F195" s="22"/>
    </row>
    <row r="196" ht="16.85" customHeight="1" spans="1:6">
      <c r="A196" s="23"/>
      <c r="B196" s="18"/>
      <c r="C196" s="19"/>
      <c r="D196" s="20"/>
      <c r="E196" s="21"/>
      <c r="F196" s="22"/>
    </row>
    <row r="197" ht="16.1" customHeight="1" spans="1:6">
      <c r="A197" s="23"/>
      <c r="B197" s="18"/>
      <c r="C197" s="19"/>
      <c r="D197" s="20"/>
      <c r="E197" s="21"/>
      <c r="F197" s="22"/>
    </row>
    <row r="198" ht="16.85" customHeight="1" spans="1:6">
      <c r="A198" s="23"/>
      <c r="B198" s="18"/>
      <c r="C198" s="19"/>
      <c r="D198" s="20"/>
      <c r="E198" s="21"/>
      <c r="F198" s="22"/>
    </row>
    <row r="199" ht="16.1" customHeight="1" spans="1:6">
      <c r="A199" s="23"/>
      <c r="B199" s="18"/>
      <c r="C199" s="19"/>
      <c r="D199" s="20"/>
      <c r="E199" s="21"/>
      <c r="F199" s="22"/>
    </row>
    <row r="200" ht="16.1" customHeight="1" spans="1:6">
      <c r="A200" s="23"/>
      <c r="B200" s="18"/>
      <c r="C200" s="19"/>
      <c r="D200" s="20"/>
      <c r="E200" s="21"/>
      <c r="F200" s="22"/>
    </row>
    <row r="201" ht="16.85" customHeight="1" spans="1:6">
      <c r="A201" s="23"/>
      <c r="B201" s="18"/>
      <c r="C201" s="19"/>
      <c r="D201" s="20"/>
      <c r="E201" s="21"/>
      <c r="F201" s="22"/>
    </row>
    <row r="202" ht="16.1" customHeight="1" spans="1:6">
      <c r="A202" s="23"/>
      <c r="B202" s="18"/>
      <c r="C202" s="19"/>
      <c r="D202" s="20"/>
      <c r="E202" s="21"/>
      <c r="F202" s="22"/>
    </row>
    <row r="203" ht="16.1" customHeight="1" spans="1:6">
      <c r="A203" s="23"/>
      <c r="B203" s="18"/>
      <c r="C203" s="19"/>
      <c r="D203" s="20"/>
      <c r="E203" s="21"/>
      <c r="F203" s="22"/>
    </row>
    <row r="204" ht="16.85" customHeight="1" spans="1:6">
      <c r="A204" s="23"/>
      <c r="B204" s="18"/>
      <c r="C204" s="19"/>
      <c r="D204" s="20"/>
      <c r="E204" s="21"/>
      <c r="F204" s="22"/>
    </row>
    <row r="205" ht="16.1" customHeight="1" spans="1:6">
      <c r="A205" s="23"/>
      <c r="B205" s="18"/>
      <c r="C205" s="19"/>
      <c r="D205" s="20"/>
      <c r="E205" s="21"/>
      <c r="F205" s="22"/>
    </row>
    <row r="206" ht="16.1" customHeight="1" spans="1:6">
      <c r="A206" s="23"/>
      <c r="B206" s="18"/>
      <c r="C206" s="19"/>
      <c r="D206" s="20"/>
      <c r="E206" s="21"/>
      <c r="F206" s="22"/>
    </row>
    <row r="207" ht="16.85" customHeight="1" spans="1:6">
      <c r="A207" s="23"/>
      <c r="B207" s="18"/>
      <c r="C207" s="19"/>
      <c r="D207" s="20"/>
      <c r="E207" s="21"/>
      <c r="F207" s="22"/>
    </row>
    <row r="208" ht="16.1" customHeight="1" spans="1:6">
      <c r="A208" s="23"/>
      <c r="B208" s="18"/>
      <c r="C208" s="19"/>
      <c r="D208" s="20"/>
      <c r="E208" s="21"/>
      <c r="F208" s="22"/>
    </row>
    <row r="209" ht="16.1" customHeight="1" spans="1:6">
      <c r="A209" s="23"/>
      <c r="B209" s="18"/>
      <c r="C209" s="19"/>
      <c r="D209" s="20"/>
      <c r="E209" s="21"/>
      <c r="F209" s="22"/>
    </row>
    <row r="210" ht="16.85" customHeight="1" spans="1:6">
      <c r="A210" s="23"/>
      <c r="B210" s="18"/>
      <c r="C210" s="19"/>
      <c r="D210" s="20"/>
      <c r="E210" s="21"/>
      <c r="F210" s="22"/>
    </row>
    <row r="211" ht="16.1" customHeight="1" spans="1:6">
      <c r="A211" s="23"/>
      <c r="B211" s="18"/>
      <c r="C211" s="19"/>
      <c r="D211" s="20"/>
      <c r="E211" s="21"/>
      <c r="F211" s="22"/>
    </row>
    <row r="212" ht="16.1" customHeight="1" spans="1:6">
      <c r="A212" s="23"/>
      <c r="B212" s="18"/>
      <c r="C212" s="19"/>
      <c r="D212" s="20"/>
      <c r="E212" s="21"/>
      <c r="F212" s="22"/>
    </row>
    <row r="213" ht="32.95" customHeight="1" spans="1:6">
      <c r="A213" s="24"/>
      <c r="B213" s="25" t="s">
        <v>85</v>
      </c>
      <c r="C213" s="29"/>
      <c r="D213" s="27"/>
      <c r="E213" s="28"/>
      <c r="F213" s="28"/>
    </row>
    <row r="214" ht="16.1" customHeight="1" spans="1:6">
      <c r="A214" s="6"/>
      <c r="B214" s="6"/>
      <c r="C214" s="6"/>
      <c r="D214" s="7"/>
      <c r="E214" s="8"/>
      <c r="F214" s="8"/>
    </row>
    <row r="215" ht="16.85" customHeight="1" spans="1:6">
      <c r="A215" s="6"/>
      <c r="B215" s="6"/>
      <c r="C215" s="6"/>
      <c r="D215" s="7"/>
      <c r="E215" s="8"/>
      <c r="F215" s="8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【01-1】总预算汇总表</vt:lpstr>
      <vt:lpstr>【5.4】投标报价汇总表(2位小数)</vt:lpstr>
      <vt:lpstr>【5.1】工程量清单表(2位小数)</vt:lpstr>
      <vt:lpstr>【5.4】投标报价汇总表(2位小数) (2)</vt:lpstr>
      <vt:lpstr>【5.1】工程量清单表(2位小数) (2)</vt:lpstr>
      <vt:lpstr>【5.4】投标报价汇总表(2位小数) (3)</vt:lpstr>
      <vt:lpstr>【5.1】工程量清单表(2位小数)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龚志成</cp:lastModifiedBy>
  <dcterms:created xsi:type="dcterms:W3CDTF">2025-09-18T06:50:00Z</dcterms:created>
  <dcterms:modified xsi:type="dcterms:W3CDTF">2025-09-23T07:07:54Z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96B0042FD16C491DA4DB201CD21F7544_13</vt:lpwstr>
  </property>
  <property fmtid="{D5CDD505-2E9C-101B-9397-08002B2CF9AE}" pid="3" name="KSOProductBuildVer">
    <vt:lpwstr>2052-12.1.0.23125</vt:lpwstr>
  </property>
</Properties>
</file>