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firstSheet="7" activeTab="10"/>
  </bookViews>
  <sheets>
    <sheet name="目录" sheetId="92" r:id="rId1"/>
    <sheet name="表1 2024年一般公共预算收支预算表" sheetId="108" r:id="rId2"/>
    <sheet name="表2 2024年一般公共预算本级支出预算表" sheetId="110" r:id="rId3"/>
    <sheet name="表3 2024年一般公共预算本级基本支出预算表" sheetId="105" r:id="rId4"/>
    <sheet name="表4 2024年一般公共预算转移支付预算表" sheetId="29" r:id="rId5"/>
    <sheet name="表5 2024年政府性基金预算收支预算表" sheetId="35" r:id="rId6"/>
    <sheet name="表6 2024年政府性基金预算本级支出预算表" sheetId="107" r:id="rId7"/>
    <sheet name="表7 2023年政府性基金预算转移支付预算表" sheetId="61" r:id="rId8"/>
    <sheet name="表8 2024年国有资本经营预算收支预算表" sheetId="49" r:id="rId9"/>
    <sheet name="表9 2024年国有资本经营预算本级支出预算表" sheetId="112" r:id="rId10"/>
    <sheet name="表10 2024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2024年一般公共预算本级基本支出预算表'!$A$1:$B$83</definedName>
    <definedName name="_xlnm.Print_Area" localSheetId="4">'表4 2024年一般公共预算转移支付预算表'!$A$1:$B$8</definedName>
    <definedName name="_xlnm.Print_Area" localSheetId="6">'表6 2024年政府性基金预算本级支出预算表'!$A$1:$B$6</definedName>
    <definedName name="_xlnm.Print_Area" hidden="1">#N/A</definedName>
    <definedName name="_xlnm.Print_Titles" localSheetId="3">'表3 2024年一般公共预算本级基本支出预算表'!$2:$5</definedName>
    <definedName name="_xlnm.Print_Titles" localSheetId="4">'表4 2024年一般公共预算转移支付预算表'!$1:$4</definedName>
    <definedName name="_xlnm.Print_Titles" localSheetId="5">'表5 2024年政府性基金预算收支预算表'!$1:$4</definedName>
    <definedName name="_xlnm.Print_Titles" localSheetId="6">'表6 2024年政府性基金预算本级支出预算表'!$2:$4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2024年一般公共预算收支预算表'!$A$1:$D$32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2024年一般公共预算本级支出预算表'!$A$1:$B$24</definedName>
    <definedName name="_xlnm.Print_Titles" localSheetId="2" hidden="1">'表2 2024年一般公共预算本级支出预算表'!$2:$5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2024年国有资本经营预算本级支出预算表'!$2:$4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<sst xmlns="http://schemas.openxmlformats.org/spreadsheetml/2006/main" count="301" uniqueCount="239">
  <si>
    <t>目     录</t>
  </si>
  <si>
    <t>项目</t>
  </si>
  <si>
    <t>2024年预算(草案)</t>
  </si>
  <si>
    <t>表1：2024年铜梁区庆隆镇一般公共预算收支预算表</t>
  </si>
  <si>
    <t>表2：2024年铜梁区庆隆镇一般公共预算本级支出预算表</t>
  </si>
  <si>
    <t>表3：2024年铜梁区庆隆镇一般公共预算本级基本支出预算表（按经济分类科目）</t>
  </si>
  <si>
    <t>表4：2024年铜梁区庆隆镇一般公共预算转移支付预算表</t>
  </si>
  <si>
    <t>表5：2024年铜梁区庆隆镇政府性基金预算收支预算表</t>
  </si>
  <si>
    <t>表6：2024年铜梁区庆隆镇政府性基金预算本级支出预算表</t>
  </si>
  <si>
    <t>表7：2024年铜梁区庆隆镇政府性基金预算转移支付预算表</t>
  </si>
  <si>
    <t>表8：2024年铜梁区庆隆镇国有资本经营预算收支预算表</t>
  </si>
  <si>
    <t>表9：2024年铜梁区庆隆镇国有资本经营预算本级支出预算表</t>
  </si>
  <si>
    <t>表10：2024年铜梁区庆隆镇社会保险基金收支预算表</t>
  </si>
  <si>
    <t>表1</t>
  </si>
  <si>
    <t xml:space="preserve">2024年铜梁区庆隆镇一般公共预算收支预算表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</si>
  <si>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</si>
  <si>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</si>
  <si>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</si>
  <si>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</si>
  <si>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</si>
  <si>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</si>
  <si>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</si>
  <si>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</si>
  <si>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</si>
  <si>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</si>
  <si>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</si>
  <si>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</si>
  <si>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</si>
  <si>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</si>
  <si>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</si>
  <si>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</si>
  <si>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</si>
  <si>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</si>
  <si>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</si>
  <si>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</si>
  <si>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</si>
  <si>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</si>
  <si>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</si>
  <si>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</si>
  <si>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</si>
  <si>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</si>
  <si>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</si>
  <si>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</si>
  <si>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</si>
  <si>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</si>
  <si>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</si>
  <si>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</si>
  <si>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</si>
  <si>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</si>
  <si>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</si>
  <si>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</si>
  <si>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</si>
  <si>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</si>
  <si>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</si>
  <si>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</si>
  <si>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</si>
  <si>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</si>
  <si>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</si>
  <si>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</si>
  <si>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</si>
  <si>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</si>
  <si>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</si>
  <si>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</si>
  <si>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</si>
  <si>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</si>
  <si>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</si>
  <si>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</si>
  <si>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</si>
  <si>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</si>
  <si>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</si>
  <si>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</si>
  <si>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2024年铜梁区庆隆镇一般公共预算本级支出预算表 </t>
  </si>
  <si>
    <t>（功能科目）</t>
  </si>
  <si>
    <t>支        出</t>
  </si>
  <si>
    <t>一般公共预算支出合计</t>
  </si>
  <si>
    <t>一般公共服务支出</t>
  </si>
  <si>
    <t> 人大事务</t>
  </si>
  <si>
    <t>  代表工作</t>
  </si>
  <si>
    <t> 政府办公厅（室）及相关机构事务</t>
  </si>
  <si>
    <t>  行政运行</t>
  </si>
  <si>
    <t>  一般行政管理事务</t>
  </si>
  <si>
    <t>  事业运行</t>
  </si>
  <si>
    <t> 信访事务</t>
  </si>
  <si>
    <t>  信访业务</t>
  </si>
  <si>
    <t>文化旅游体育与传媒支出</t>
  </si>
  <si>
    <t> 文化和旅游</t>
  </si>
  <si>
    <t>  群众文化</t>
  </si>
  <si>
    <t>社会保障和就业支出</t>
  </si>
  <si>
    <t> 人力资源和社会保障管理事务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</si>
  <si>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</si>
  <si>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</si>
  <si>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</si>
  <si>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</si>
  <si>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 残疾人事业</t>
  </si>
  <si>
    <t>  其他残疾人事业支出</t>
  </si>
  <si>
    <t> 退役军人管理事务</t>
  </si>
  <si>
    <t>卫生健康支出</t>
  </si>
  <si>
    <t> 行政事业单位医疗</t>
  </si>
  <si>
    <t>  行政单位医疗</t>
  </si>
  <si>
    <t>  事业单位医疗</t>
  </si>
  <si>
    <t>  公务员医疗补助</t>
  </si>
  <si>
    <t>  其他行政事业单位医疗支出</t>
  </si>
  <si>
    <t>节能环保支出</t>
  </si>
  <si>
    <t> 自然生态保护</t>
  </si>
  <si>
    <t>  农村环境保护</t>
  </si>
  <si>
    <t>城乡社区支出</t>
  </si>
  <si>
    <t> 城乡社区环境卫生</t>
  </si>
  <si>
    <t>  城乡社区环境卫生</t>
  </si>
  <si>
    <t>农林水支出</t>
  </si>
  <si>
    <t> 农业农村</t>
  </si>
  <si>
    <t>  对高校毕业生到基层任职补助</t>
  </si>
  <si>
    <t>  其他农业农村支出</t>
  </si>
  <si>
    <t> 农村综合改革</t>
  </si>
  <si>
    <t>  对村民委员会和村党支部的补助</t>
  </si>
  <si>
    <t>交通运输支出</t>
  </si>
  <si>
    <t> 公路水路运输</t>
  </si>
  <si>
    <t>  公路养护</t>
  </si>
  <si>
    <t>住房保障支出</t>
  </si>
  <si>
    <t> 住房改革支出</t>
  </si>
  <si>
    <t>  住房公积金</t>
  </si>
  <si>
    <t>表3</t>
  </si>
  <si>
    <t xml:space="preserve">2024年铜梁区庆隆镇一般公共预算本级基本支出预算表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</si>
  <si>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</si>
  <si>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</si>
  <si>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</si>
  <si>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</si>
  <si>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</si>
  <si>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</si>
  <si>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</si>
  <si>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</si>
  <si>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</si>
  <si>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</si>
  <si>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</si>
  <si>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</si>
  <si>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</si>
  <si>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</si>
  <si>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</si>
  <si>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</si>
  <si>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</si>
  <si>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</si>
  <si>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</si>
  <si>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</si>
  <si>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</si>
  <si>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</si>
  <si>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</si>
  <si>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</si>
  <si>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</si>
  <si>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</si>
  <si>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</si>
  <si>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</si>
  <si>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</si>
  <si>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</si>
  <si>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</si>
  <si>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</si>
  <si>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</si>
  <si>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</si>
  <si>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</si>
  <si>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</si>
  <si>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</si>
  <si>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</si>
  <si>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</si>
  <si>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</si>
  <si>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</si>
  <si>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</si>
  <si>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</si>
  <si>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</si>
  <si>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</si>
  <si>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</si>
  <si>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</si>
  <si>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</si>
  <si>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</si>
  <si>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</si>
  <si>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</si>
  <si>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</si>
  <si>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</si>
  <si>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</si>
  <si>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</si>
  <si>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</si>
  <si>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</si>
  <si>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</si>
  <si>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</si>
  <si>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</si>
  <si>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</si>
  <si>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</si>
  <si>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</si>
  <si>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</si>
  <si>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</si>
  <si>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</si>
  <si>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</si>
  <si>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</si>
  <si>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</si>
  <si>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</si>
  <si>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</si>
  <si>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</si>
  <si>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</si>
  <si>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</si>
  <si>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2024年铜梁区庆隆镇一般公共预算转移支付预算表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</si>
  <si>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</si>
  <si>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</si>
  <si>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</si>
  <si>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</si>
  <si>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</si>
  <si>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</si>
  <si>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2024年铜梁区庆隆镇政府性基金预算收支预算表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</si>
  <si>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</si>
  <si>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</si>
  <si>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</si>
  <si>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</si>
  <si>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2024年铜梁区庆隆镇政府性基金预算本级支出预算表 </t>
  </si>
  <si>
    <t>说明：无政府性基金预算本级支出。本表无数据。</t>
  </si>
  <si>
    <t>表7</t>
  </si>
  <si>
    <t xml:space="preserve">2023年铜梁区庆隆镇政府性基金预算转移支付预算表 </t>
  </si>
  <si>
    <t>收       入</t>
  </si>
  <si>
    <t>说明：无政府性基金预算转移支付。本表无数据。</t>
  </si>
  <si>
    <t>表8</t>
  </si>
  <si>
    <t xml:space="preserve">2024年铜梁区庆隆镇国有资本经营预算收支预算表 </t>
  </si>
  <si>
    <t>说明：镇级无国有资本经营预算收支。本表无数据。</t>
  </si>
  <si>
    <t>表9</t>
  </si>
  <si>
    <t xml:space="preserve">2024年铜梁区庆隆镇国有资本经营预算本级支出预算表 </t>
  </si>
  <si>
    <t>说明：无国有资本经营预算本级支出。本表无数据。</t>
  </si>
  <si>
    <t>表10</t>
  </si>
  <si>
    <t>2024年铜梁区庆隆镇社会保险基金收支预算表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</si>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</sst>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#\ ??/??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);[Red]\(0\)"/>
    <numFmt numFmtId="178" formatCode="_-* #,##0.00_-;\-* #,##0.00_-;_-* &quot;-&quot;??_-;_-@_-"/>
    <numFmt numFmtId="179" formatCode="&quot;$&quot;\ #,##0_-;[Red]&quot;$&quot;\ #,##0\-"/>
    <numFmt numFmtId="180" formatCode="_-&quot;$&quot;\ * #,##0.00_-;_-&quot;$&quot;\ * #,##0.00\-;_-&quot;$&quot;\ * &quot;-&quot;??_-;_-@_-"/>
    <numFmt numFmtId="181" formatCode="_-&quot;$&quot;\ * #,##0_-;_-&quot;$&quot;\ * #,##0\-;_-&quot;$&quot;\ * &quot;-&quot;_-;_-@_-"/>
    <numFmt numFmtId="182" formatCode="&quot;$&quot;\ #,##0.00_-;[Red]&quot;$&quot;\ #,##0.00\-"/>
    <numFmt numFmtId="183" formatCode="&quot;$&quot;#,##0.00_);[Red]\(&quot;$&quot;#,##0.00\)"/>
    <numFmt numFmtId="184" formatCode="0_ "/>
    <numFmt numFmtId="185" formatCode="\$#,##0;\(\$#,##0\)"/>
    <numFmt numFmtId="186" formatCode="_(&quot;$&quot;* #,##0.00_);_(&quot;$&quot;* \(#,##0.00\);_(&quot;$&quot;* &quot;-&quot;??_);_(@_)"/>
    <numFmt numFmtId="187" formatCode="#,##0.0_);\(#,##0.0\)"/>
    <numFmt numFmtId="188" formatCode="\$#,##0.00;\(\$#,##0.00\)"/>
    <numFmt numFmtId="189" formatCode="#,##0_);[Red]\(#,##0\)"/>
    <numFmt numFmtId="190" formatCode="_-* #,##0_-;\-* #,##0_-;_-* &quot;-&quot;_-;_-@_-"/>
    <numFmt numFmtId="191" formatCode="yy\.mm\.dd"/>
    <numFmt numFmtId="192" formatCode="0;[Red]0"/>
    <numFmt numFmtId="193" formatCode="_(&quot;$&quot;* #,##0_);_(&quot;$&quot;* \(#,##0\);_(&quot;$&quot;* &quot;-&quot;_);_(@_)"/>
    <numFmt numFmtId="194" formatCode="#,##0;\(#,##0\)"/>
    <numFmt numFmtId="195" formatCode="* #,##0;* \-#,##0;* &quot;-&quot;;@"/>
    <numFmt numFmtId="196" formatCode="&quot;$&quot;#,##0_);[Red]\(&quot;$&quot;#,##0\)"/>
  </numFmts>
  <fonts count="110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2"/>
      <name val="Times New Roman"/>
      <charset val="0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1"/>
      <color indexed="52"/>
      <name val="Tahoma"/>
      <charset val="134"/>
    </font>
    <font>
      <sz val="10"/>
      <name val="Arial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2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color indexed="9"/>
      <name val="宋体"/>
      <charset val="134"/>
    </font>
    <font>
      <sz val="10"/>
      <name val="Geneva"/>
      <charset val="0"/>
    </font>
    <font>
      <sz val="10"/>
      <name val="Helv"/>
      <charset val="0"/>
    </font>
    <font>
      <sz val="8"/>
      <name val="Times New Roman"/>
      <charset val="0"/>
    </font>
    <font>
      <sz val="11"/>
      <color indexed="42"/>
      <name val="宋体"/>
      <charset val="134"/>
    </font>
    <font>
      <b/>
      <sz val="10"/>
      <name val="Arial"/>
      <charset val="0"/>
    </font>
    <font>
      <b/>
      <sz val="11"/>
      <color indexed="42"/>
      <name val="宋体"/>
      <charset val="134"/>
    </font>
    <font>
      <b/>
      <sz val="10"/>
      <name val="Tms Rmn"/>
      <charset val="0"/>
    </font>
    <font>
      <b/>
      <sz val="11"/>
      <color indexed="53"/>
      <name val="宋体"/>
      <charset val="134"/>
    </font>
    <font>
      <sz val="12"/>
      <color indexed="17"/>
      <name val="宋体"/>
      <charset val="134"/>
    </font>
    <font>
      <sz val="11"/>
      <color indexed="19"/>
      <name val="宋体"/>
      <charset val="134"/>
    </font>
    <font>
      <sz val="15"/>
      <color indexed="17"/>
      <name val="宋体"/>
      <charset val="134"/>
    </font>
    <font>
      <b/>
      <sz val="11"/>
      <color indexed="52"/>
      <name val="Tahoma"/>
      <charset val="134"/>
    </font>
    <font>
      <b/>
      <sz val="11"/>
      <color indexed="54"/>
      <name val="宋体"/>
      <charset val="134"/>
    </font>
    <font>
      <b/>
      <sz val="13"/>
      <color indexed="56"/>
      <name val="宋体"/>
      <charset val="134"/>
    </font>
    <font>
      <b/>
      <sz val="9"/>
      <name val="Arial"/>
      <charset val="0"/>
    </font>
    <font>
      <b/>
      <sz val="11"/>
      <color indexed="56"/>
      <name val="宋体"/>
      <charset val="134"/>
    </font>
    <font>
      <sz val="11"/>
      <color indexed="10"/>
      <name val="Tahoma"/>
      <charset val="134"/>
    </font>
    <font>
      <b/>
      <sz val="11"/>
      <color indexed="56"/>
      <name val="Tahoma"/>
      <charset val="134"/>
    </font>
    <font>
      <b/>
      <sz val="13"/>
      <color indexed="62"/>
      <name val="宋体"/>
      <charset val="134"/>
    </font>
    <font>
      <b/>
      <sz val="13"/>
      <color indexed="56"/>
      <name val="Tahoma"/>
      <charset val="134"/>
    </font>
    <font>
      <b/>
      <sz val="15"/>
      <color indexed="54"/>
      <name val="宋体"/>
      <charset val="134"/>
    </font>
    <font>
      <b/>
      <sz val="11"/>
      <color indexed="9"/>
      <name val="Tahoma"/>
      <charset val="134"/>
    </font>
    <font>
      <sz val="11"/>
      <color indexed="9"/>
      <name val="Tahoma"/>
      <charset val="134"/>
    </font>
    <font>
      <b/>
      <sz val="15"/>
      <color indexed="56"/>
      <name val="Tahoma"/>
      <charset val="134"/>
    </font>
    <font>
      <sz val="11"/>
      <color indexed="17"/>
      <name val="Tahoma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2"/>
      <color indexed="16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sz val="10"/>
      <name val="Times New Roman"/>
      <charset val="0"/>
    </font>
    <font>
      <b/>
      <sz val="10"/>
      <name val="MS Sans Serif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sz val="10"/>
      <color indexed="8"/>
      <name val="MS Sans Serif"/>
      <charset val="0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055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/>
    <xf numFmtId="0" fontId="20" fillId="0" borderId="0"/>
    <xf numFmtId="44" fontId="1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0"/>
    <xf numFmtId="0" fontId="33" fillId="20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5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0" borderId="0"/>
    <xf numFmtId="0" fontId="15" fillId="3" borderId="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/>
    <xf numFmtId="0" fontId="4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/>
    <xf numFmtId="0" fontId="15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9" fillId="0" borderId="0"/>
    <xf numFmtId="0" fontId="14" fillId="19" borderId="0" applyNumberFormat="0" applyBorder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0" borderId="0" applyProtection="0"/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0" borderId="0"/>
    <xf numFmtId="0" fontId="15" fillId="14" borderId="0" applyNumberFormat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0" fillId="0" borderId="0" applyProtection="0"/>
    <xf numFmtId="0" fontId="15" fillId="1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0" fillId="0" borderId="0" applyProtection="0"/>
    <xf numFmtId="0" fontId="14" fillId="32" borderId="0" applyNumberFormat="0" applyBorder="0" applyAlignment="0" applyProtection="0">
      <alignment vertical="center"/>
    </xf>
    <xf numFmtId="0" fontId="20" fillId="0" borderId="0"/>
    <xf numFmtId="0" fontId="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9" fillId="0" borderId="0"/>
    <xf numFmtId="0" fontId="14" fillId="44" borderId="0" applyNumberFormat="0" applyBorder="0" applyAlignment="0" applyProtection="0">
      <alignment vertical="center"/>
    </xf>
    <xf numFmtId="0" fontId="20" fillId="0" borderId="0" applyProtection="0"/>
    <xf numFmtId="0" fontId="15" fillId="8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0" fillId="0" borderId="0"/>
    <xf numFmtId="0" fontId="15" fillId="14" borderId="0" applyNumberFormat="0" applyBorder="0" applyAlignment="0" applyProtection="0">
      <alignment vertical="center"/>
    </xf>
    <xf numFmtId="0" fontId="29" fillId="0" borderId="0"/>
    <xf numFmtId="0" fontId="0" fillId="4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5" fillId="31" borderId="0" applyNumberFormat="0" applyBorder="0" applyAlignment="0" applyProtection="0">
      <alignment vertical="center"/>
    </xf>
    <xf numFmtId="0" fontId="29" fillId="0" borderId="0"/>
    <xf numFmtId="0" fontId="14" fillId="47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9" fillId="0" borderId="0"/>
    <xf numFmtId="0" fontId="15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7" fillId="0" borderId="0"/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0"/>
    <xf numFmtId="0" fontId="2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/>
    <xf numFmtId="0" fontId="20" fillId="0" borderId="0" applyProtection="0"/>
    <xf numFmtId="0" fontId="15" fillId="8" borderId="0" applyNumberFormat="0" applyBorder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23" fillId="0" borderId="0"/>
    <xf numFmtId="0" fontId="23" fillId="0" borderId="0"/>
    <xf numFmtId="49" fontId="20" fillId="0" borderId="0" applyFon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/>
    <xf numFmtId="0" fontId="29" fillId="0" borderId="0"/>
    <xf numFmtId="0" fontId="15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6" fillId="0" borderId="0"/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15" fillId="18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5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29" fillId="0" borderId="0"/>
    <xf numFmtId="0" fontId="2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0"/>
    <xf numFmtId="0" fontId="15" fillId="8" borderId="0" applyNumberFormat="0" applyBorder="0" applyAlignment="0" applyProtection="0">
      <alignment vertical="center"/>
    </xf>
    <xf numFmtId="0" fontId="29" fillId="0" borderId="0"/>
    <xf numFmtId="0" fontId="24" fillId="5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29" fillId="0" borderId="0"/>
    <xf numFmtId="0" fontId="55" fillId="11" borderId="0" applyNumberFormat="0" applyBorder="0" applyAlignment="0" applyProtection="0"/>
    <xf numFmtId="0" fontId="29" fillId="0" borderId="0"/>
    <xf numFmtId="0" fontId="55" fillId="20" borderId="0" applyNumberFormat="0" applyBorder="0" applyAlignment="0" applyProtection="0"/>
    <xf numFmtId="0" fontId="29" fillId="0" borderId="0"/>
    <xf numFmtId="0" fontId="15" fillId="14" borderId="0" applyNumberFormat="0" applyBorder="0" applyAlignment="0" applyProtection="0">
      <alignment vertical="center"/>
    </xf>
    <xf numFmtId="0" fontId="29" fillId="0" borderId="0"/>
    <xf numFmtId="0" fontId="15" fillId="1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0" fillId="0" borderId="0" applyProtection="0"/>
    <xf numFmtId="0" fontId="24" fillId="5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0" borderId="0"/>
    <xf numFmtId="0" fontId="15" fillId="9" borderId="0" applyNumberFormat="0" applyBorder="0" applyAlignment="0" applyProtection="0">
      <alignment vertical="center"/>
    </xf>
    <xf numFmtId="0" fontId="29" fillId="0" borderId="0"/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0" borderId="0"/>
    <xf numFmtId="0" fontId="15" fillId="13" borderId="0" applyNumberFormat="0" applyBorder="0" applyAlignment="0" applyProtection="0">
      <alignment vertical="center"/>
    </xf>
    <xf numFmtId="0" fontId="29" fillId="0" borderId="0"/>
    <xf numFmtId="0" fontId="15" fillId="18" borderId="0" applyNumberFormat="0" applyBorder="0" applyAlignment="0" applyProtection="0">
      <alignment vertical="center"/>
    </xf>
    <xf numFmtId="0" fontId="29" fillId="0" borderId="0"/>
    <xf numFmtId="0" fontId="15" fillId="8" borderId="0" applyNumberFormat="0" applyBorder="0" applyAlignment="0" applyProtection="0">
      <alignment vertical="center"/>
    </xf>
    <xf numFmtId="0" fontId="29" fillId="0" borderId="0"/>
    <xf numFmtId="0" fontId="15" fillId="18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0" borderId="0"/>
    <xf numFmtId="0" fontId="15" fillId="1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0" fillId="12" borderId="9" applyNumberFormat="0" applyFont="0" applyAlignment="0" applyProtection="0">
      <alignment vertical="center"/>
    </xf>
    <xf numFmtId="0" fontId="2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0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0"/>
    <xf numFmtId="0" fontId="20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0"/>
    <xf numFmtId="0" fontId="20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0"/>
    <xf numFmtId="0" fontId="15" fillId="7" borderId="0" applyNumberFormat="0" applyBorder="0" applyAlignment="0" applyProtection="0">
      <alignment vertical="center"/>
    </xf>
    <xf numFmtId="0" fontId="23" fillId="0" borderId="0"/>
    <xf numFmtId="0" fontId="15" fillId="8" borderId="0" applyNumberFormat="0" applyBorder="0" applyAlignment="0" applyProtection="0">
      <alignment vertical="center"/>
    </xf>
    <xf numFmtId="0" fontId="20" fillId="0" borderId="0"/>
    <xf numFmtId="0" fontId="33" fillId="12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23" fillId="0" borderId="0"/>
    <xf numFmtId="0" fontId="15" fillId="11" borderId="0" applyNumberFormat="0" applyBorder="0" applyAlignment="0" applyProtection="0">
      <alignment vertical="center"/>
    </xf>
    <xf numFmtId="0" fontId="55" fillId="51" borderId="0" applyNumberFormat="0" applyBorder="0" applyAlignment="0" applyProtection="0"/>
    <xf numFmtId="0" fontId="56" fillId="0" borderId="0"/>
    <xf numFmtId="0" fontId="15" fillId="14" borderId="0" applyNumberFormat="0" applyBorder="0" applyAlignment="0" applyProtection="0">
      <alignment vertical="center"/>
    </xf>
    <xf numFmtId="0" fontId="29" fillId="0" borderId="0" applyProtection="0"/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20" fillId="0" borderId="0" applyProtection="0"/>
    <xf numFmtId="0" fontId="15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 applyProtection="0"/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/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0" fillId="0" borderId="0" applyProtection="0"/>
    <xf numFmtId="0" fontId="15" fillId="3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59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5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59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31" borderId="0" applyNumberFormat="0" applyBorder="0" applyAlignment="0" applyProtection="0">
      <alignment vertical="center"/>
    </xf>
    <xf numFmtId="0" fontId="29" fillId="0" borderId="0"/>
    <xf numFmtId="0" fontId="20" fillId="0" borderId="0"/>
    <xf numFmtId="0" fontId="20" fillId="0" borderId="0"/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55" fillId="51" borderId="0" applyNumberFormat="0" applyBorder="0" applyAlignment="0" applyProtection="0"/>
    <xf numFmtId="0" fontId="15" fillId="31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31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0" borderId="0" applyProtection="0"/>
    <xf numFmtId="0" fontId="15" fillId="9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/>
    <xf numFmtId="0" fontId="15" fillId="14" borderId="0" applyNumberFormat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/>
    <xf numFmtId="0" fontId="27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/>
    <xf numFmtId="0" fontId="2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Protection="0"/>
    <xf numFmtId="0" fontId="15" fillId="18" borderId="0" applyNumberFormat="0" applyBorder="0" applyAlignment="0" applyProtection="0">
      <alignment vertical="center"/>
    </xf>
    <xf numFmtId="0" fontId="20" fillId="0" borderId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/>
    <xf numFmtId="0" fontId="33" fillId="1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/>
    <xf numFmtId="0" fontId="15" fillId="1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58" borderId="0" applyNumberFormat="0" applyBorder="0" applyAlignment="0" applyProtection="0"/>
    <xf numFmtId="0" fontId="20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/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0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/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0" fillId="0" borderId="0"/>
    <xf numFmtId="0" fontId="15" fillId="7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15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4" fillId="0" borderId="31" applyNumberFormat="0" applyFill="0" applyProtection="0">
      <alignment horizont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/>
    <xf numFmtId="0" fontId="15" fillId="21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/>
    <xf numFmtId="0" fontId="15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37" fontId="95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/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/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/>
    <xf numFmtId="0" fontId="15" fillId="21" borderId="0" applyNumberFormat="0" applyBorder="0" applyAlignment="0" applyProtection="0">
      <alignment vertical="center"/>
    </xf>
    <xf numFmtId="0" fontId="20" fillId="0" borderId="0"/>
    <xf numFmtId="0" fontId="15" fillId="21" borderId="0" applyNumberFormat="0" applyBorder="0" applyAlignment="0" applyProtection="0">
      <alignment vertical="center"/>
    </xf>
    <xf numFmtId="0" fontId="20" fillId="0" borderId="0"/>
    <xf numFmtId="0" fontId="15" fillId="21" borderId="0" applyNumberFormat="0" applyBorder="0" applyAlignment="0" applyProtection="0">
      <alignment vertical="center"/>
    </xf>
    <xf numFmtId="0" fontId="20" fillId="0" borderId="0"/>
    <xf numFmtId="0" fontId="24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0" borderId="0"/>
    <xf numFmtId="0" fontId="27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6" fillId="0" borderId="0"/>
    <xf numFmtId="0" fontId="15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/>
    <xf numFmtId="0" fontId="15" fillId="9" borderId="0" applyNumberFormat="0" applyBorder="0" applyAlignment="0" applyProtection="0">
      <alignment vertical="center"/>
    </xf>
    <xf numFmtId="0" fontId="54" fillId="13" borderId="12" applyNumberFormat="0" applyAlignment="0" applyProtection="0">
      <alignment vertical="center"/>
    </xf>
    <xf numFmtId="0" fontId="29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0"/>
    <xf numFmtId="0" fontId="20" fillId="0" borderId="0"/>
    <xf numFmtId="0" fontId="20" fillId="0" borderId="0"/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41" fontId="20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5" fillId="15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0" borderId="0"/>
    <xf numFmtId="0" fontId="15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4" fillId="20" borderId="12" applyNumberFormat="0" applyAlignment="0" applyProtection="0">
      <alignment vertical="center"/>
    </xf>
    <xf numFmtId="188" fontId="96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/>
    <xf numFmtId="0" fontId="15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/>
    <xf numFmtId="0" fontId="15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/>
    <xf numFmtId="0" fontId="27" fillId="15" borderId="0" applyNumberFormat="0" applyBorder="0" applyAlignment="0" applyProtection="0">
      <alignment vertical="center"/>
    </xf>
    <xf numFmtId="0" fontId="20" fillId="0" borderId="0" applyProtection="0"/>
    <xf numFmtId="0" fontId="20" fillId="0" borderId="0"/>
    <xf numFmtId="0" fontId="15" fillId="15" borderId="0" applyNumberFormat="0" applyBorder="0" applyAlignment="0" applyProtection="0">
      <alignment vertical="center"/>
    </xf>
    <xf numFmtId="0" fontId="2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" fontId="20" fillId="0" borderId="0" applyFont="0" applyFill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/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20" fillId="0" borderId="0"/>
    <xf numFmtId="0" fontId="15" fillId="20" borderId="0" applyNumberFormat="0" applyBorder="0" applyAlignment="0" applyProtection="0">
      <alignment vertical="center"/>
    </xf>
    <xf numFmtId="0" fontId="20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182" fontId="20" fillId="0" borderId="0" applyFont="0" applyFill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/>
    <xf numFmtId="0" fontId="24" fillId="5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3" fillId="3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20" fillId="0" borderId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59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20" fillId="0" borderId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20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0" borderId="0" applyProtection="0"/>
    <xf numFmtId="0" fontId="15" fillId="11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0" borderId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0" borderId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0" borderId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4" fillId="5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24" fillId="6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0" fillId="0" borderId="0"/>
    <xf numFmtId="0" fontId="20" fillId="0" borderId="0" applyProtection="0">
      <alignment vertical="center"/>
    </xf>
    <xf numFmtId="0" fontId="20" fillId="0" borderId="0"/>
    <xf numFmtId="0" fontId="24" fillId="60" borderId="0" applyNumberFormat="0" applyBorder="0" applyAlignment="0" applyProtection="0">
      <alignment vertical="center"/>
    </xf>
    <xf numFmtId="0" fontId="20" fillId="0" borderId="0"/>
    <xf numFmtId="0" fontId="24" fillId="60" borderId="0" applyNumberFormat="0" applyBorder="0" applyAlignment="0" applyProtection="0">
      <alignment vertical="center"/>
    </xf>
    <xf numFmtId="0" fontId="20" fillId="0" borderId="0"/>
    <xf numFmtId="0" fontId="15" fillId="0" borderId="0" applyProtection="0">
      <alignment vertical="center"/>
    </xf>
    <xf numFmtId="0" fontId="20" fillId="0" borderId="0"/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0" fillId="0" borderId="0">
      <alignment vertical="center"/>
    </xf>
    <xf numFmtId="0" fontId="24" fillId="60" borderId="0" applyNumberFormat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78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20" fillId="0" borderId="0"/>
    <xf numFmtId="0" fontId="20" fillId="0" borderId="0"/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0" borderId="0" applyProtection="0"/>
    <xf numFmtId="0" fontId="24" fillId="9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0" fillId="0" borderId="0"/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4" fillId="5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4" fillId="50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4" fillId="50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4" fillId="50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4" fillId="5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0" fillId="0" borderId="0"/>
    <xf numFmtId="0" fontId="20" fillId="0" borderId="0"/>
    <xf numFmtId="0" fontId="59" fillId="20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59" fillId="20" borderId="0" applyNumberFormat="0" applyBorder="0" applyAlignment="0" applyProtection="0">
      <alignment vertical="center"/>
    </xf>
    <xf numFmtId="0" fontId="78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24" fillId="50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0" fillId="0" borderId="0"/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20" fillId="0" borderId="0"/>
    <xf numFmtId="0" fontId="20" fillId="0" borderId="0"/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191" fontId="29" fillId="0" borderId="30" applyFill="0" applyProtection="0">
      <alignment horizontal="right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61" fillId="10" borderId="8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1" fillId="10" borderId="8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78" fillId="52" borderId="0" applyNumberFormat="0" applyBorder="0" applyAlignment="0" applyProtection="0">
      <alignment vertical="center"/>
    </xf>
    <xf numFmtId="0" fontId="20" fillId="0" borderId="0"/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7" fillId="0" borderId="0">
      <protection locked="0"/>
    </xf>
    <xf numFmtId="0" fontId="22" fillId="0" borderId="0" applyNumberFormat="0" applyFill="0" applyBorder="0" applyAlignment="0" applyProtection="0">
      <alignment vertical="center"/>
    </xf>
    <xf numFmtId="0" fontId="55" fillId="51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59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59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55" fillId="11" borderId="0" applyNumberFormat="0" applyBorder="0" applyAlignment="0" applyProtection="0"/>
    <xf numFmtId="0" fontId="66" fillId="14" borderId="0" applyNumberFormat="0" applyBorder="0" applyAlignment="0" applyProtection="0">
      <alignment vertical="center"/>
    </xf>
    <xf numFmtId="0" fontId="55" fillId="1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20" fillId="0" borderId="0"/>
    <xf numFmtId="0" fontId="55" fillId="62" borderId="0" applyNumberFormat="0" applyBorder="0" applyAlignment="0" applyProtection="0"/>
    <xf numFmtId="0" fontId="20" fillId="0" borderId="0"/>
    <xf numFmtId="0" fontId="33" fillId="12" borderId="0" applyNumberFormat="0" applyBorder="0" applyAlignment="0" applyProtection="0"/>
    <xf numFmtId="0" fontId="20" fillId="0" borderId="0"/>
    <xf numFmtId="0" fontId="33" fillId="12" borderId="0" applyNumberFormat="0" applyBorder="0" applyAlignment="0" applyProtection="0"/>
    <xf numFmtId="41" fontId="20" fillId="0" borderId="0" applyFont="0" applyFill="0" applyBorder="0" applyAlignment="0" applyProtection="0"/>
    <xf numFmtId="0" fontId="33" fillId="20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/>
    <xf numFmtId="0" fontId="20" fillId="0" borderId="0"/>
    <xf numFmtId="0" fontId="55" fillId="10" borderId="0" applyNumberFormat="0" applyBorder="0" applyAlignment="0" applyProtection="0"/>
    <xf numFmtId="0" fontId="20" fillId="0" borderId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20" fillId="0" borderId="0"/>
    <xf numFmtId="0" fontId="55" fillId="62" borderId="0" applyNumberFormat="0" applyBorder="0" applyAlignment="0" applyProtection="0"/>
    <xf numFmtId="0" fontId="20" fillId="0" borderId="0"/>
    <xf numFmtId="0" fontId="55" fillId="62" borderId="0" applyNumberFormat="0" applyBorder="0" applyAlignment="0" applyProtection="0"/>
    <xf numFmtId="0" fontId="20" fillId="0" borderId="0"/>
    <xf numFmtId="0" fontId="55" fillId="62" borderId="0" applyNumberFormat="0" applyBorder="0" applyAlignment="0" applyProtection="0"/>
    <xf numFmtId="0" fontId="59" fillId="59" borderId="0" applyNumberFormat="0" applyBorder="0" applyAlignment="0" applyProtection="0">
      <alignment vertical="center"/>
    </xf>
    <xf numFmtId="0" fontId="20" fillId="0" borderId="0"/>
    <xf numFmtId="0" fontId="55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59" fillId="59" borderId="0" applyNumberFormat="0" applyBorder="0" applyAlignment="0" applyProtection="0">
      <alignment vertical="center"/>
    </xf>
    <xf numFmtId="0" fontId="20" fillId="0" borderId="0"/>
    <xf numFmtId="0" fontId="32" fillId="0" borderId="13" applyNumberFormat="0" applyFill="0" applyAlignment="0" applyProtection="0">
      <alignment vertical="center"/>
    </xf>
    <xf numFmtId="0" fontId="55" fillId="10" borderId="0" applyNumberFormat="0" applyBorder="0" applyAlignment="0" applyProtection="0"/>
    <xf numFmtId="0" fontId="32" fillId="0" borderId="13" applyNumberFormat="0" applyFill="0" applyAlignment="0" applyProtection="0">
      <alignment vertical="center"/>
    </xf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9" fillId="59" borderId="0" applyNumberFormat="0" applyBorder="0" applyAlignment="0" applyProtection="0">
      <alignment vertical="center"/>
    </xf>
    <xf numFmtId="0" fontId="20" fillId="0" borderId="0"/>
    <xf numFmtId="0" fontId="55" fillId="51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20" borderId="0" applyNumberFormat="0" applyBorder="0" applyAlignment="0" applyProtection="0"/>
    <xf numFmtId="186" fontId="20" fillId="0" borderId="0" applyFont="0" applyFill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20" fillId="63" borderId="0" applyNumberFormat="0" applyFont="0" applyBorder="0" applyAlignment="0" applyProtection="0"/>
    <xf numFmtId="0" fontId="55" fillId="20" borderId="0" applyNumberFormat="0" applyBorder="0" applyAlignment="0" applyProtection="0"/>
    <xf numFmtId="0" fontId="35" fillId="22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20" fillId="0" borderId="0"/>
    <xf numFmtId="0" fontId="55" fillId="51" borderId="0" applyNumberFormat="0" applyBorder="0" applyAlignment="0" applyProtection="0"/>
    <xf numFmtId="0" fontId="35" fillId="22" borderId="0" applyNumberFormat="0" applyBorder="0" applyAlignment="0" applyProtection="0">
      <alignment vertical="center"/>
    </xf>
    <xf numFmtId="0" fontId="55" fillId="51" borderId="0" applyNumberFormat="0" applyBorder="0" applyAlignment="0" applyProtection="0"/>
    <xf numFmtId="0" fontId="59" fillId="59" borderId="0" applyNumberFormat="0" applyBorder="0" applyAlignment="0" applyProtection="0">
      <alignment vertical="center"/>
    </xf>
    <xf numFmtId="0" fontId="20" fillId="0" borderId="0"/>
    <xf numFmtId="0" fontId="55" fillId="53" borderId="0" applyNumberFormat="0" applyBorder="0" applyAlignment="0" applyProtection="0"/>
    <xf numFmtId="0" fontId="33" fillId="7" borderId="0" applyNumberFormat="0" applyBorder="0" applyAlignment="0" applyProtection="0"/>
    <xf numFmtId="0" fontId="20" fillId="0" borderId="0" applyProtection="0">
      <alignment vertical="center"/>
    </xf>
    <xf numFmtId="0" fontId="33" fillId="7" borderId="0" applyNumberFormat="0" applyBorder="0" applyAlignment="0" applyProtection="0"/>
    <xf numFmtId="0" fontId="20" fillId="0" borderId="0" applyProtection="0">
      <alignment vertical="center"/>
    </xf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3" borderId="0" applyNumberFormat="0" applyBorder="0" applyAlignment="0" applyProtection="0"/>
    <xf numFmtId="0" fontId="55" fillId="52" borderId="0" applyNumberFormat="0" applyBorder="0" applyAlignment="0" applyProtection="0"/>
    <xf numFmtId="0" fontId="20" fillId="0" borderId="0">
      <alignment vertical="center"/>
    </xf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31" fillId="21" borderId="12" applyNumberFormat="0" applyAlignment="0" applyProtection="0">
      <alignment vertical="center"/>
    </xf>
    <xf numFmtId="0" fontId="55" fillId="52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58" fillId="0" borderId="0">
      <alignment horizontal="center" wrapText="1"/>
      <protection locked="0"/>
    </xf>
    <xf numFmtId="0" fontId="20" fillId="0" borderId="0">
      <alignment vertical="center"/>
    </xf>
    <xf numFmtId="190" fontId="20" fillId="0" borderId="0" applyFont="0" applyFill="0" applyBorder="0" applyAlignment="0" applyProtection="0"/>
    <xf numFmtId="194" fontId="96" fillId="0" borderId="0"/>
    <xf numFmtId="18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5" fontId="98" fillId="0" borderId="0"/>
    <xf numFmtId="0" fontId="0" fillId="0" borderId="0">
      <alignment vertical="center"/>
    </xf>
    <xf numFmtId="185" fontId="96" fillId="0" borderId="0"/>
    <xf numFmtId="0" fontId="20" fillId="0" borderId="0"/>
    <xf numFmtId="0" fontId="99" fillId="20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100" fillId="0" borderId="32" applyNumberFormat="0" applyAlignment="0" applyProtection="0">
      <alignment horizontal="left" vertical="center"/>
    </xf>
    <xf numFmtId="0" fontId="24" fillId="53" borderId="0" applyNumberFormat="0" applyBorder="0" applyAlignment="0" applyProtection="0">
      <alignment vertical="center"/>
    </xf>
    <xf numFmtId="0" fontId="100" fillId="0" borderId="33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99" fillId="12" borderId="2" applyNumberFormat="0" applyBorder="0" applyAlignment="0" applyProtection="0"/>
    <xf numFmtId="187" fontId="101" fillId="64" borderId="0"/>
    <xf numFmtId="0" fontId="8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29" fillId="0" borderId="0"/>
    <xf numFmtId="0" fontId="15" fillId="0" borderId="0">
      <alignment vertical="center"/>
    </xf>
    <xf numFmtId="187" fontId="102" fillId="65" borderId="0"/>
    <xf numFmtId="38" fontId="20" fillId="0" borderId="0" applyFont="0" applyFill="0" applyBorder="0" applyAlignment="0" applyProtection="0"/>
    <xf numFmtId="0" fontId="20" fillId="0" borderId="0"/>
    <xf numFmtId="0" fontId="20" fillId="0" borderId="0" applyProtection="0"/>
    <xf numFmtId="4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196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29" fillId="0" borderId="0"/>
    <xf numFmtId="181" fontId="20" fillId="0" borderId="0" applyFont="0" applyFill="0" applyBorder="0" applyAlignment="0" applyProtection="0"/>
    <xf numFmtId="179" fontId="29" fillId="0" borderId="0"/>
    <xf numFmtId="0" fontId="57" fillId="0" borderId="0"/>
    <xf numFmtId="14" fontId="58" fillId="0" borderId="0">
      <alignment horizontal="center" wrapText="1"/>
      <protection locked="0"/>
    </xf>
    <xf numFmtId="0" fontId="20" fillId="0" borderId="0"/>
    <xf numFmtId="0" fontId="20" fillId="0" borderId="0">
      <alignment vertical="center"/>
    </xf>
    <xf numFmtId="0" fontId="20" fillId="0" borderId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59" fillId="53" borderId="0" applyNumberFormat="0" applyBorder="0" applyAlignment="0" applyProtection="0">
      <alignment vertical="center"/>
    </xf>
    <xf numFmtId="10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76" fontId="20" fillId="0" borderId="0" applyFont="0" applyFill="0" applyProtection="0"/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62" fillId="54" borderId="24">
      <protection locked="0"/>
    </xf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0" fontId="15" fillId="0" borderId="0">
      <alignment vertical="center"/>
    </xf>
    <xf numFmtId="15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0" fillId="0" borderId="0">
      <alignment vertical="center"/>
    </xf>
    <xf numFmtId="4" fontId="20" fillId="0" borderId="0" applyFont="0" applyFill="0" applyBorder="0" applyAlignment="0" applyProtection="0"/>
    <xf numFmtId="0" fontId="97" fillId="0" borderId="34">
      <alignment horizontal="center"/>
    </xf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0" fillId="63" borderId="0" applyNumberFormat="0" applyFont="0" applyBorder="0" applyAlignment="0" applyProtection="0"/>
    <xf numFmtId="0" fontId="20" fillId="63" borderId="0" applyNumberFormat="0" applyFont="0" applyBorder="0" applyAlignment="0" applyProtection="0"/>
    <xf numFmtId="0" fontId="60" fillId="0" borderId="0" applyNumberFormat="0" applyFill="0" applyBorder="0" applyAlignment="0" applyProtection="0"/>
    <xf numFmtId="0" fontId="62" fillId="54" borderId="24">
      <protection locked="0"/>
    </xf>
    <xf numFmtId="0" fontId="20" fillId="0" borderId="35" applyNumberFormat="0" applyFont="0" applyFill="0" applyBorder="0" applyAlignment="0" applyProtection="0">
      <alignment horizontal="left" vertical="center" wrapText="1"/>
    </xf>
    <xf numFmtId="0" fontId="103" fillId="0" borderId="0"/>
    <xf numFmtId="0" fontId="20" fillId="0" borderId="0" applyProtection="0"/>
    <xf numFmtId="0" fontId="62" fillId="54" borderId="24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93" fillId="31" borderId="0" applyNumberFormat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193" fontId="20" fillId="0" borderId="0" applyFont="0" applyFill="0" applyBorder="0" applyAlignment="0" applyProtection="0"/>
    <xf numFmtId="0" fontId="29" fillId="0" borderId="31" applyNumberFormat="0" applyFill="0" applyProtection="0">
      <alignment horizontal="right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78" fillId="5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0" borderId="0"/>
    <xf numFmtId="0" fontId="20" fillId="0" borderId="0"/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5" fillId="0" borderId="27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77" fillId="10" borderId="8" applyNumberFormat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20" fillId="0" borderId="0"/>
    <xf numFmtId="0" fontId="20" fillId="0" borderId="0"/>
    <xf numFmtId="0" fontId="71" fillId="0" borderId="28" applyNumberFormat="0" applyFill="0" applyAlignment="0" applyProtection="0">
      <alignment vertical="center"/>
    </xf>
    <xf numFmtId="0" fontId="20" fillId="0" borderId="0"/>
    <xf numFmtId="0" fontId="20" fillId="0" borderId="0"/>
    <xf numFmtId="0" fontId="71" fillId="0" borderId="28" applyNumberFormat="0" applyFill="0" applyAlignment="0" applyProtection="0">
      <alignment vertical="center"/>
    </xf>
    <xf numFmtId="0" fontId="20" fillId="0" borderId="0"/>
    <xf numFmtId="0" fontId="20" fillId="0" borderId="0"/>
    <xf numFmtId="0" fontId="71" fillId="0" borderId="28" applyNumberFormat="0" applyFill="0" applyAlignment="0" applyProtection="0">
      <alignment vertical="center"/>
    </xf>
    <xf numFmtId="0" fontId="20" fillId="0" borderId="0"/>
    <xf numFmtId="0" fontId="20" fillId="0" borderId="0"/>
    <xf numFmtId="0" fontId="71" fillId="0" borderId="28" applyNumberFormat="0" applyFill="0" applyAlignment="0" applyProtection="0">
      <alignment vertical="center"/>
    </xf>
    <xf numFmtId="0" fontId="20" fillId="0" borderId="0"/>
    <xf numFmtId="0" fontId="20" fillId="0" borderId="0"/>
    <xf numFmtId="0" fontId="71" fillId="0" borderId="2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0" fillId="0" borderId="0" applyNumberFormat="0" applyFill="0" applyBorder="0" applyAlignment="0" applyProtection="0"/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88" fontId="15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2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/>
    <xf numFmtId="0" fontId="34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3" fillId="0" borderId="22" applyNumberFormat="0" applyFill="0" applyAlignment="0" applyProtection="0">
      <alignment vertical="center"/>
    </xf>
    <xf numFmtId="0" fontId="87" fillId="0" borderId="30" applyNumberFormat="0" applyFill="0" applyProtection="0">
      <alignment horizont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0"/>
    <xf numFmtId="0" fontId="49" fillId="31" borderId="0" applyNumberFormat="0" applyBorder="0" applyAlignment="0" applyProtection="0">
      <alignment vertical="center"/>
    </xf>
    <xf numFmtId="0" fontId="20" fillId="0" borderId="0"/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0" fillId="0" borderId="0"/>
    <xf numFmtId="0" fontId="89" fillId="3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20" fillId="0" borderId="0"/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0" fillId="3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20" fillId="0" borderId="0"/>
    <xf numFmtId="0" fontId="91" fillId="31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93" fillId="31" borderId="0" applyNumberFormat="0" applyBorder="0" applyAlignment="0" applyProtection="0"/>
    <xf numFmtId="0" fontId="93" fillId="31" borderId="0" applyNumberFormat="0" applyBorder="0" applyAlignment="0" applyProtection="0"/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3" fillId="0" borderId="22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52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52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9" fillId="0" borderId="0"/>
    <xf numFmtId="0" fontId="25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4" fillId="1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4" fillId="1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4" fillId="17" borderId="0" applyNumberFormat="0" applyBorder="0" applyAlignment="0" applyProtection="0">
      <alignment vertical="center"/>
    </xf>
    <xf numFmtId="0" fontId="20" fillId="0" borderId="0"/>
    <xf numFmtId="0" fontId="52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12" borderId="9" applyNumberFormat="0" applyFon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35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20" fillId="0" borderId="0"/>
    <xf numFmtId="0" fontId="20" fillId="12" borderId="9" applyNumberFormat="0" applyFon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35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12" borderId="9" applyNumberFormat="0" applyFon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12" borderId="9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12" borderId="9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20" fillId="0" borderId="0"/>
    <xf numFmtId="0" fontId="59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20" fillId="0" borderId="0"/>
    <xf numFmtId="0" fontId="24" fillId="57" borderId="0" applyNumberFormat="0" applyBorder="0" applyAlignment="0" applyProtection="0">
      <alignment vertical="center"/>
    </xf>
    <xf numFmtId="0" fontId="20" fillId="0" borderId="0"/>
    <xf numFmtId="0" fontId="24" fillId="5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4" fillId="5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 applyProtection="0"/>
    <xf numFmtId="0" fontId="20" fillId="0" borderId="0" applyProtection="0"/>
    <xf numFmtId="0" fontId="20" fillId="12" borderId="9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12" borderId="9" applyNumberFormat="0" applyFont="0" applyAlignment="0" applyProtection="0">
      <alignment vertical="center"/>
    </xf>
    <xf numFmtId="0" fontId="20" fillId="0" borderId="0" applyProtection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 applyProtection="0"/>
    <xf numFmtId="0" fontId="20" fillId="0" borderId="0" applyProtection="0"/>
    <xf numFmtId="0" fontId="24" fillId="55" borderId="0" applyNumberFormat="0" applyBorder="0" applyAlignment="0" applyProtection="0">
      <alignment vertical="center"/>
    </xf>
    <xf numFmtId="0" fontId="20" fillId="0" borderId="0" applyProtection="0"/>
    <xf numFmtId="0" fontId="24" fillId="17" borderId="0" applyNumberFormat="0" applyBorder="0" applyAlignment="0" applyProtection="0">
      <alignment vertical="center"/>
    </xf>
    <xf numFmtId="0" fontId="20" fillId="0" borderId="0" applyProtection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 applyProtection="0"/>
    <xf numFmtId="0" fontId="20" fillId="0" borderId="0"/>
    <xf numFmtId="0" fontId="20" fillId="0" borderId="0" applyProtection="0"/>
    <xf numFmtId="0" fontId="25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12" borderId="9" applyNumberFormat="0" applyFont="0" applyAlignment="0" applyProtection="0">
      <alignment vertical="center"/>
    </xf>
    <xf numFmtId="0" fontId="15" fillId="0" borderId="0">
      <alignment vertical="center"/>
    </xf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>
      <alignment vertical="center"/>
    </xf>
    <xf numFmtId="0" fontId="20" fillId="0" borderId="0" applyProtection="0"/>
    <xf numFmtId="0" fontId="20" fillId="0" borderId="0" applyProtection="0"/>
    <xf numFmtId="0" fontId="15" fillId="0" borderId="0">
      <alignment vertical="center"/>
    </xf>
    <xf numFmtId="0" fontId="0" fillId="0" borderId="0"/>
    <xf numFmtId="0" fontId="20" fillId="0" borderId="0"/>
    <xf numFmtId="0" fontId="20" fillId="0" borderId="0"/>
    <xf numFmtId="0" fontId="20" fillId="0" borderId="0"/>
    <xf numFmtId="0" fontId="51" fillId="20" borderId="21" applyNumberFormat="0" applyAlignment="0" applyProtection="0">
      <alignment vertical="center"/>
    </xf>
    <xf numFmtId="0" fontId="20" fillId="0" borderId="0"/>
    <xf numFmtId="0" fontId="51" fillId="20" borderId="21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21" fillId="10" borderId="8" applyNumberFormat="0" applyAlignment="0" applyProtection="0">
      <alignment vertical="center"/>
    </xf>
    <xf numFmtId="0" fontId="20" fillId="0" borderId="0"/>
    <xf numFmtId="0" fontId="20" fillId="0" borderId="0"/>
    <xf numFmtId="0" fontId="52" fillId="0" borderId="10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31" fillId="21" borderId="12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1" borderId="12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12" borderId="9" applyNumberFormat="0" applyFont="0" applyAlignment="0" applyProtection="0">
      <alignment vertical="center"/>
    </xf>
    <xf numFmtId="0" fontId="51" fillId="13" borderId="21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0"/>
    <xf numFmtId="0" fontId="51" fillId="13" borderId="21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4" fillId="5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59" fillId="57" borderId="0" applyNumberFormat="0" applyBorder="0" applyAlignment="0" applyProtection="0">
      <alignment vertical="center"/>
    </xf>
    <xf numFmtId="0" fontId="20" fillId="0" borderId="0" applyProtection="0"/>
    <xf numFmtId="0" fontId="59" fillId="5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59" fillId="5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5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59" fillId="51" borderId="0" applyNumberFormat="0" applyBorder="0" applyAlignment="0" applyProtection="0">
      <alignment vertical="center"/>
    </xf>
    <xf numFmtId="0" fontId="20" fillId="0" borderId="0" applyProtection="0"/>
    <xf numFmtId="0" fontId="59" fillId="51" borderId="0" applyNumberFormat="0" applyBorder="0" applyAlignment="0" applyProtection="0">
      <alignment vertical="center"/>
    </xf>
    <xf numFmtId="0" fontId="20" fillId="0" borderId="0" applyProtection="0"/>
    <xf numFmtId="0" fontId="59" fillId="5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0" fillId="0" borderId="0">
      <alignment vertical="center"/>
    </xf>
    <xf numFmtId="0" fontId="20" fillId="0" borderId="0"/>
    <xf numFmtId="0" fontId="20" fillId="0" borderId="0"/>
    <xf numFmtId="0" fontId="24" fillId="20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52" fillId="0" borderId="10" applyNumberFormat="0" applyFill="0" applyAlignment="0" applyProtection="0">
      <alignment vertical="center"/>
    </xf>
    <xf numFmtId="0" fontId="20" fillId="0" borderId="0"/>
    <xf numFmtId="0" fontId="59" fillId="53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21" fillId="10" borderId="8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2" borderId="9" applyNumberFormat="0" applyFon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2" borderId="9" applyNumberFormat="0" applyFont="0" applyAlignment="0" applyProtection="0">
      <alignment vertical="center"/>
    </xf>
    <xf numFmtId="0" fontId="51" fillId="13" borderId="21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0"/>
    <xf numFmtId="0" fontId="51" fillId="13" borderId="21" applyNumberFormat="0" applyAlignment="0" applyProtection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2" borderId="9" applyNumberFormat="0" applyFont="0" applyAlignment="0" applyProtection="0">
      <alignment vertical="center"/>
    </xf>
    <xf numFmtId="0" fontId="51" fillId="13" borderId="21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06" fillId="0" borderId="0"/>
    <xf numFmtId="0" fontId="15" fillId="0" borderId="0">
      <alignment vertical="center"/>
    </xf>
    <xf numFmtId="0" fontId="54" fillId="20" borderId="12" applyNumberFormat="0" applyAlignment="0" applyProtection="0">
      <alignment vertical="center"/>
    </xf>
    <xf numFmtId="0" fontId="15" fillId="0" borderId="0">
      <alignment vertical="center"/>
    </xf>
    <xf numFmtId="0" fontId="54" fillId="20" borderId="12" applyNumberFormat="0" applyAlignment="0" applyProtection="0">
      <alignment vertical="center"/>
    </xf>
    <xf numFmtId="0" fontId="15" fillId="0" borderId="0">
      <alignment vertical="center"/>
    </xf>
    <xf numFmtId="0" fontId="27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5" fillId="1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7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2" fillId="0" borderId="10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12" borderId="9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12" borderId="9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12" borderId="9" applyNumberFormat="0" applyFont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12" borderId="9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31" fillId="21" borderId="12" applyNumberFormat="0" applyAlignment="0" applyProtection="0">
      <alignment vertical="center"/>
    </xf>
    <xf numFmtId="0" fontId="20" fillId="0" borderId="0"/>
    <xf numFmtId="0" fontId="20" fillId="0" borderId="0"/>
    <xf numFmtId="0" fontId="26" fillId="1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9" fillId="53" borderId="0" applyNumberFormat="0" applyBorder="0" applyAlignment="0" applyProtection="0">
      <alignment vertical="center"/>
    </xf>
    <xf numFmtId="0" fontId="20" fillId="0" borderId="0"/>
    <xf numFmtId="0" fontId="20" fillId="12" borderId="9" applyNumberFormat="0" applyFont="0" applyAlignment="0" applyProtection="0">
      <alignment vertical="center"/>
    </xf>
    <xf numFmtId="0" fontId="15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24" fillId="5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63" fillId="13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13" borderId="12" applyNumberFormat="0" applyAlignment="0" applyProtection="0">
      <alignment vertical="center"/>
    </xf>
    <xf numFmtId="0" fontId="54" fillId="13" borderId="12" applyNumberFormat="0" applyAlignment="0" applyProtection="0">
      <alignment vertical="center"/>
    </xf>
    <xf numFmtId="0" fontId="54" fillId="13" borderId="12" applyNumberFormat="0" applyAlignment="0" applyProtection="0">
      <alignment vertical="center"/>
    </xf>
    <xf numFmtId="0" fontId="54" fillId="13" borderId="12" applyNumberFormat="0" applyAlignment="0" applyProtection="0">
      <alignment vertical="center"/>
    </xf>
    <xf numFmtId="0" fontId="54" fillId="13" borderId="12" applyNumberFormat="0" applyAlignment="0" applyProtection="0">
      <alignment vertical="center"/>
    </xf>
    <xf numFmtId="0" fontId="67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54" fillId="20" borderId="12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61" fillId="10" borderId="8" applyNumberFormat="0" applyAlignment="0" applyProtection="0">
      <alignment vertical="center"/>
    </xf>
    <xf numFmtId="0" fontId="61" fillId="10" borderId="8" applyNumberFormat="0" applyAlignment="0" applyProtection="0">
      <alignment vertical="center"/>
    </xf>
    <xf numFmtId="0" fontId="61" fillId="10" borderId="8" applyNumberFormat="0" applyAlignment="0" applyProtection="0">
      <alignment vertical="center"/>
    </xf>
    <xf numFmtId="0" fontId="6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7" fillId="0" borderId="30" applyNumberFormat="0" applyFill="0" applyProtection="0">
      <alignment horizontal="left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104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98" fillId="0" borderId="0"/>
    <xf numFmtId="0" fontId="31" fillId="21" borderId="12" applyNumberFormat="0" applyAlignment="0" applyProtection="0">
      <alignment vertical="center"/>
    </xf>
    <xf numFmtId="41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41" fontId="20" fillId="0" borderId="0" applyFont="0" applyFill="0" applyBorder="0" applyAlignment="0" applyProtection="0"/>
    <xf numFmtId="0" fontId="31" fillId="21" borderId="12" applyNumberFormat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31" fillId="21" borderId="12" applyNumberFormat="0" applyAlignment="0" applyProtection="0">
      <alignment vertical="center"/>
    </xf>
    <xf numFmtId="41" fontId="20" fillId="0" borderId="0" applyFont="0" applyFill="0" applyBorder="0" applyAlignment="0" applyProtection="0"/>
    <xf numFmtId="0" fontId="31" fillId="21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95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4" fillId="57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78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78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9" fillId="0" borderId="31" applyNumberFormat="0" applyFill="0" applyProtection="0">
      <alignment horizontal="left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13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13" borderId="21" applyNumberFormat="0" applyAlignment="0" applyProtection="0">
      <alignment vertical="center"/>
    </xf>
    <xf numFmtId="0" fontId="108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51" fillId="20" borderId="21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109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1" fontId="29" fillId="0" borderId="30" applyFill="0" applyProtection="0">
      <alignment horizontal="center"/>
    </xf>
    <xf numFmtId="0" fontId="98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20" fillId="12" borderId="9" applyNumberFormat="0" applyFont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77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84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77" fontId="2" fillId="0" borderId="2" xfId="2054" applyNumberFormat="1" applyFont="1" applyFill="1" applyBorder="1" applyAlignment="1">
      <alignment vertical="center"/>
    </xf>
    <xf numFmtId="184" fontId="1" fillId="0" borderId="2" xfId="0" applyNumberFormat="1" applyFont="1" applyFill="1" applyBorder="1" applyAlignment="1" applyProtection="1">
      <alignment vertical="center"/>
    </xf>
    <xf numFmtId="177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2" fontId="1" fillId="0" borderId="2" xfId="2235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77" fontId="6" fillId="0" borderId="0" xfId="2103" applyNumberFormat="1" applyFont="1" applyFill="1" applyAlignment="1">
      <alignment horizontal="center" vertical="center"/>
    </xf>
    <xf numFmtId="189" fontId="6" fillId="0" borderId="0" xfId="2103" applyNumberFormat="1" applyFont="1" applyFill="1" applyAlignment="1">
      <alignment vertical="center"/>
    </xf>
    <xf numFmtId="177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77" fontId="1" fillId="0" borderId="0" xfId="2103" applyNumberFormat="1" applyFont="1" applyFill="1" applyAlignment="1">
      <alignment horizontal="center" vertical="center"/>
    </xf>
    <xf numFmtId="189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89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89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right" vertical="center"/>
    </xf>
    <xf numFmtId="18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9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77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77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/>
    </xf>
    <xf numFmtId="4" fontId="10" fillId="0" borderId="4" xfId="0" applyNumberFormat="1" applyFont="1" applyFill="1" applyBorder="1" applyAlignment="1">
      <alignment horizontal="right"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40% - 强调文字颜色 2 4 2 2" xfId="73"/>
    <cellStyle name="好" xfId="74" builtinId="26"/>
    <cellStyle name="差 2 3 2" xfId="75"/>
    <cellStyle name="适中 8" xfId="76"/>
    <cellStyle name="20% - 强调文字颜色 5 4 3 2" xfId="77"/>
    <cellStyle name="适中" xfId="78" builtinId="28"/>
    <cellStyle name="40% - 强调文字颜色 6 15" xfId="79"/>
    <cellStyle name="20% - 强调文字颜色 5 14" xfId="80"/>
    <cellStyle name="强调文字颜色 2 2 4 2" xfId="81"/>
    <cellStyle name="常规 3 2 6" xfId="82"/>
    <cellStyle name="20% - 强调文字颜色 3 3" xfId="83"/>
    <cellStyle name="输出 3 3" xfId="84"/>
    <cellStyle name="20% - 强调文字颜色 1 3_2016.6.18-重点项目资金需求测算表(六）2016年8月（实验二小上报）" xfId="85"/>
    <cellStyle name="20% - 强调文字颜色 4 7 2" xfId="86"/>
    <cellStyle name="警告文本 3 2 2" xfId="87"/>
    <cellStyle name="20% - 强调文字颜色 4 2 2 3_2016.6.18-重点项目资金需求测算表(六）2016年8月（实验二小上报）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链接单元格 4" xfId="95"/>
    <cellStyle name="20% - 强调文字颜色 4 4_2016.6.18-重点项目资金需求测算表(六）2016年8月（实验二小上报）" xfId="96"/>
    <cellStyle name="输出 2" xfId="97"/>
    <cellStyle name="20% - 强调文字颜色 2 4 2 2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检查单元格 3 4" xfId="103"/>
    <cellStyle name="20% - 强调文字颜色 1 2 2_2016.6.18-重点项目资金需求测算表(六）2016年8月（实验二小上报）" xfId="104"/>
    <cellStyle name="强调文字颜色 3" xfId="105" builtinId="37"/>
    <cellStyle name="常规 2 2 2 6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常规 3 2 6 2" xfId="125"/>
    <cellStyle name="20% - 强调文字颜色 3 3 2" xfId="126"/>
    <cellStyle name="0,0&#13;&#10;NA&#13;&#10;" xfId="127"/>
    <cellStyle name="40% - 强调文字颜色 6" xfId="128" builtinId="51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常规 14 4_2016.6.18-重点项目资金需求测算表(六）2016年8月（实验二小上报）" xfId="142"/>
    <cellStyle name="40% - 强调文字颜色 6 11" xfId="143"/>
    <cellStyle name="20% - 强调文字颜色 5 10" xfId="144"/>
    <cellStyle name="_Book1_1" xfId="145"/>
    <cellStyle name="20% - 强调文字颜色 3 3 4" xfId="146"/>
    <cellStyle name="20% - 强调文字颜色 4 2 2 2" xfId="147"/>
    <cellStyle name="40% - 强调文字颜色 2 4 2_2016.6.18-重点项目资金需求测算表(六）2016年8月（实验二小上报）" xfId="148"/>
    <cellStyle name="_ET_STYLE_NoName_00_ 2" xfId="149"/>
    <cellStyle name="常规 6 3 2 2 2" xfId="150"/>
    <cellStyle name="20% - 强调文字颜色 6 4" xfId="151"/>
    <cellStyle name="60% - 强调文字颜色 6 2 6" xfId="152"/>
    <cellStyle name="_ET_STYLE_NoName_00_ 2 2 2 2" xfId="153"/>
    <cellStyle name="常规 3 3 3 2 2" xfId="154"/>
    <cellStyle name="20% - 强调文字颜色 1 3 4" xfId="155"/>
    <cellStyle name="计算 2 3" xfId="156"/>
    <cellStyle name="_2010年调整预算基本支出表（全县汇总）" xfId="157"/>
    <cellStyle name="_2011年调整预算统计表(11.4)" xfId="158"/>
    <cellStyle name="_Book1_3 2" xfId="159"/>
    <cellStyle name="60% - 强调文字颜色 3 12" xfId="160"/>
    <cellStyle name="20% - 强调文字颜色 1 10" xfId="161"/>
    <cellStyle name="40% - 强调文字颜色 2 11" xfId="162"/>
    <cellStyle name="常规 2 7 2" xfId="163"/>
    <cellStyle name="_Book1" xfId="164"/>
    <cellStyle name="40% - 强调文字颜色 6 12" xfId="165"/>
    <cellStyle name="20% - 强调文字颜色 2 2 2 3_2016.6.18-重点项目资金需求测算表(六）2016年8月（实验二小上报）" xfId="166"/>
    <cellStyle name="20% - 强调文字颜色 5 11" xfId="167"/>
    <cellStyle name="_Book1_2" xfId="168"/>
    <cellStyle name="20% - 强调文字颜色 2 7_2016.6.18-重点项目资金需求测算表(六）2016年8月（实验二小上报）" xfId="169"/>
    <cellStyle name="20% - 强调文字颜色 4 2 2 3" xfId="170"/>
    <cellStyle name="40% - 强调文字颜色 6 13" xfId="171"/>
    <cellStyle name="20% - 强调文字颜色 5 12" xfId="172"/>
    <cellStyle name="_Book1_3" xfId="173"/>
    <cellStyle name="20% - 强调文字颜色 4 2 2 4" xfId="174"/>
    <cellStyle name="适中 2 6" xfId="175"/>
    <cellStyle name="20% - 强调文字颜色 6 4 4" xfId="176"/>
    <cellStyle name="20% - 强调文字颜色 5 7_2016.6.18-重点项目资金需求测算表(六）2016年8月（实验二小上报）" xfId="177"/>
    <cellStyle name="_ET_STYLE_NoName_00_ 2 2" xfId="178"/>
    <cellStyle name="_ET_STYLE_NoName_00_ 2 3" xfId="179"/>
    <cellStyle name="_ET_STYLE_NoName_00_ 2 3 2" xfId="180"/>
    <cellStyle name="_ET_STYLE_NoName_00_ 2 4" xfId="181"/>
    <cellStyle name="20% - 强调文字颜色 2 4 2_2016.6.18-重点项目资金需求测算表(六）2016年8月（实验二小上报）" xfId="182"/>
    <cellStyle name="常规 6 2 7" xfId="183"/>
    <cellStyle name="_ET_STYLE_NoName_00_ 2 4 2" xfId="184"/>
    <cellStyle name="常规 12 5 2" xfId="185"/>
    <cellStyle name="20% - 强调文字颜色 4 3_2016.6.18-重点项目资金需求测算表(六）2016年8月（实验二小上报）" xfId="186"/>
    <cellStyle name="20% - 强调文字颜色 1 3 3 2" xfId="187"/>
    <cellStyle name="_ET_STYLE_NoName_00_ 2 5" xfId="188"/>
    <cellStyle name="20% - 强调文字颜色 1 2_2016.6.18-重点项目资金需求测算表(六）2016年8月（实验二小上报）" xfId="189"/>
    <cellStyle name="_ET_STYLE_NoName_00_ 3" xfId="190"/>
    <cellStyle name="60% - 强调文字颜色 6 14" xfId="191"/>
    <cellStyle name="40% - 强调文字颜色 5 13" xfId="192"/>
    <cellStyle name="20% - 强调文字颜色 4 12" xfId="193"/>
    <cellStyle name="分级显示行_1_Book1" xfId="194"/>
    <cellStyle name="_ET_STYLE_NoName_00_ 3 2" xfId="195"/>
    <cellStyle name="Accent1 - 60% 3" xfId="196"/>
    <cellStyle name="_ET_STYLE_NoName_00_ 3 2 2" xfId="197"/>
    <cellStyle name="Accent3 - 60% 3" xfId="198"/>
    <cellStyle name="_ET_STYLE_NoName_00_ 3 2 2 2" xfId="199"/>
    <cellStyle name="20% - 强调文字颜色 3 2 3_2016.6.18-重点项目资金需求测算表(六）2016年8月（实验二小上报）" xfId="200"/>
    <cellStyle name="_ET_STYLE_NoName_00_ 3 2 3" xfId="201"/>
    <cellStyle name="20% - 强调文字颜色 4 2 2 2_2016.6.18-重点项目资金需求测算表(六）2016年8月（实验二小上报）" xfId="202"/>
    <cellStyle name="_ET_STYLE_NoName_00_ 3 2 3 2" xfId="203"/>
    <cellStyle name="_ET_STYLE_NoName_00_ 3 2 4" xfId="204"/>
    <cellStyle name="常规 2 3 2 2 2 2" xfId="205"/>
    <cellStyle name="60% - 强调文字颜色 6 15" xfId="206"/>
    <cellStyle name="40% - 强调文字颜色 5 14" xfId="207"/>
    <cellStyle name="20% - 强调文字颜色 4 13" xfId="208"/>
    <cellStyle name="_ET_STYLE_NoName_00_ 3 3" xfId="209"/>
    <cellStyle name="40% - 强调文字颜色 2 2 2_2016.6.18-重点项目资金需求测算表(六）2016年8月（实验二小上报）" xfId="210"/>
    <cellStyle name="_ET_STYLE_NoName_00_ 3 3 2" xfId="211"/>
    <cellStyle name="40% - 强调文字颜色 5 15" xfId="212"/>
    <cellStyle name="20% - 强调文字颜色 4 14" xfId="213"/>
    <cellStyle name="_ET_STYLE_NoName_00_ 3 4" xfId="214"/>
    <cellStyle name="20% - 强调文字颜色 1 4 2_2016.6.18-重点项目资金需求测算表(六）2016年8月（实验二小上报）" xfId="215"/>
    <cellStyle name="_ET_STYLE_NoName_00_ 3 4 2" xfId="216"/>
    <cellStyle name="20% - 强调文字颜色 4 15" xfId="217"/>
    <cellStyle name="_ET_STYLE_NoName_00_ 3 5" xfId="218"/>
    <cellStyle name="20% - 强调文字颜色 1 7_2016.6.18-重点项目资金需求测算表(六）2016年8月（实验二小上报）" xfId="219"/>
    <cellStyle name="_ET_STYLE_NoName_00_ 4 2" xfId="220"/>
    <cellStyle name="20% - 强调文字颜色 4 2 2_2016.6.18-重点项目资金需求测算表(六）2016年8月（实验二小上报）" xfId="221"/>
    <cellStyle name="注释 5 2 2" xfId="222"/>
    <cellStyle name="常规 67 2" xfId="223"/>
    <cellStyle name="20% - 强调文字颜色 3 7" xfId="224"/>
    <cellStyle name="_ET_STYLE_NoName_00_ 4 2 2" xfId="225"/>
    <cellStyle name="_ET_STYLE_NoName_00_ 4 3" xfId="226"/>
    <cellStyle name="注释 5 3 2" xfId="227"/>
    <cellStyle name="常规 68 2" xfId="228"/>
    <cellStyle name="20% - 强调文字颜色 4 7" xfId="229"/>
    <cellStyle name="_ET_STYLE_NoName_00_ 4 3 2" xfId="230"/>
    <cellStyle name="_ET_STYLE_NoName_00_ 4 4" xfId="231"/>
    <cellStyle name="_ET_STYLE_NoName_00_ 5" xfId="232"/>
    <cellStyle name="_ET_STYLE_NoName_00_ 5 2" xfId="233"/>
    <cellStyle name="注释 7" xfId="234"/>
    <cellStyle name="40% - 强调文字颜色 1 3 2" xfId="235"/>
    <cellStyle name="_ET_STYLE_NoName_00_ 6" xfId="236"/>
    <cellStyle name="注释 7 2" xfId="237"/>
    <cellStyle name="40% - 强调文字颜色 1 3 2 2" xfId="238"/>
    <cellStyle name="_ET_STYLE_NoName_00_ 6 2" xfId="239"/>
    <cellStyle name="注释 8" xfId="240"/>
    <cellStyle name="40% - 强调文字颜色 1 3 3" xfId="241"/>
    <cellStyle name="_ET_STYLE_NoName_00_ 7" xfId="242"/>
    <cellStyle name="20% - 强调文字颜色 5 4 2_2016.6.18-重点项目资金需求测算表(六）2016年8月（实验二小上报）" xfId="243"/>
    <cellStyle name="_ET_STYLE_NoName_00__10月收入完成及全年收入预测" xfId="244"/>
    <cellStyle name="20% - 强调文字颜色 5 2 6" xfId="245"/>
    <cellStyle name="常规 3 5 5 2" xfId="246"/>
    <cellStyle name="Accent6 - 20% 3" xfId="247"/>
    <cellStyle name="20% - 强调文字颜色 6 2 2" xfId="248"/>
    <cellStyle name="计算 3 4" xfId="249"/>
    <cellStyle name="_ET_STYLE_NoName_00__2012年镇街收入完成情况表（税收确定）" xfId="250"/>
    <cellStyle name="40% - 强调文字颜色 1 2 2 2" xfId="251"/>
    <cellStyle name="Accent1_乡结算项目汇总表" xfId="252"/>
    <cellStyle name="_ET_STYLE_NoName_00__Book1" xfId="253"/>
    <cellStyle name="20% - 强调文字颜色 3 2 2 3" xfId="254"/>
    <cellStyle name="0,0_x000d_&#10;NA_x000d_&#10;" xfId="255"/>
    <cellStyle name="60% - 强调文字颜色 3 14" xfId="256"/>
    <cellStyle name="20% - 强调文字颜色 1 12" xfId="257"/>
    <cellStyle name="40% - 强调文字颜色 2 13" xfId="258"/>
    <cellStyle name="强调文字颜色 4 4 4" xfId="259"/>
    <cellStyle name="常规 3 3 2 5" xfId="260"/>
    <cellStyle name="20% - 强调文字颜色 4 2_2016.6.18-重点项目资金需求测算表(六）2016年8月（实验二小上报）" xfId="261"/>
    <cellStyle name="60% - 强调文字颜色 3 15" xfId="262"/>
    <cellStyle name="20% - 强调文字颜色 1 13" xfId="263"/>
    <cellStyle name="40% - 强调文字颜色 2 14" xfId="264"/>
    <cellStyle name="20% - 强调文字颜色 1 14" xfId="265"/>
    <cellStyle name="40% - 强调文字颜色 2 15" xfId="266"/>
    <cellStyle name="20% - 强调文字颜色 1 2 2 3 2" xfId="267"/>
    <cellStyle name="标题 6 3" xfId="268"/>
    <cellStyle name="20% - 强调文字颜色 3 3 3_2016.6.18-重点项目资金需求测算表(六）2016年8月（实验二小上报）" xfId="269"/>
    <cellStyle name="20% - 强调文字颜色 1 15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常规 3 3 3 3 2" xfId="275"/>
    <cellStyle name="20% - 强调文字颜色 1 4 4" xfId="276"/>
    <cellStyle name="20% - 强调文字颜色 1 2 2 2_2016.6.18-重点项目资金需求测算表(六）2016年8月（实验二小上报）" xfId="277"/>
    <cellStyle name="20% - 强调文字颜色 1 2 2 3" xfId="278"/>
    <cellStyle name="20% - 强调文字颜色 1 2 2 4" xfId="279"/>
    <cellStyle name="40% - 强调文字颜色 2 2" xfId="280"/>
    <cellStyle name="强调文字颜色 1 7 2" xfId="281"/>
    <cellStyle name="60% - 强调文字颜色 5 10" xfId="282"/>
    <cellStyle name="20% - 强调文字颜色 1 2 3" xfId="283"/>
    <cellStyle name="40% - 强调文字颜色 2 2 2" xfId="284"/>
    <cellStyle name="链接单元格 11" xfId="285"/>
    <cellStyle name="20% - 强调文字颜色 1 2 3 2" xfId="286"/>
    <cellStyle name="常规 100 2 2" xfId="287"/>
    <cellStyle name="40% - 强调文字颜色 2 2_2016.6.18-重点项目资金需求测算表(六）2016年8月（实验二小上报）" xfId="288"/>
    <cellStyle name="20% - 强调文字颜色 1 2 3_2016.6.18-重点项目资金需求测算表(六）2016年8月（实验二小上报）" xfId="289"/>
    <cellStyle name="40% - 强调文字颜色 2 3" xfId="290"/>
    <cellStyle name="60% - 强调文字颜色 5 11" xfId="291"/>
    <cellStyle name="40% - 强调文字颜色 4 10" xfId="292"/>
    <cellStyle name="20% - 强调文字颜色 1 2 4" xfId="293"/>
    <cellStyle name="常规 11 2 2 4" xfId="294"/>
    <cellStyle name="40% - 强调文字颜色 2 3 2" xfId="295"/>
    <cellStyle name="20% - 强调文字颜色 1 2 4 2" xfId="296"/>
    <cellStyle name="40% - 强调文字颜色 2 3_2016.6.18-重点项目资金需求测算表(六）2016年8月（实验二小上报）" xfId="297"/>
    <cellStyle name="20% - 强调文字颜色 1 2 4_2016.6.18-重点项目资金需求测算表(六）2016年8月（实验二小上报）" xfId="298"/>
    <cellStyle name="40% - 强调文字颜色 2 4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5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20% - 强调文字颜色 3 2 2 3 2" xfId="309"/>
    <cellStyle name="强调文字颜色 2 2 2 2" xfId="310"/>
    <cellStyle name="Accent1 - 20% 2" xfId="311"/>
    <cellStyle name="20% - 强调文字颜色 1 3" xfId="312"/>
    <cellStyle name="常规 2 3 3 3" xfId="313"/>
    <cellStyle name="20% - 强调文字颜色 2 2_2016.6.18-重点项目资金需求测算表(六）2016年8月（实验二小上报）" xfId="314"/>
    <cellStyle name="强调文字颜色 2 2 2 2 2" xfId="315"/>
    <cellStyle name="20% - 强调文字颜色 1 3 2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4 3 2" xfId="322"/>
    <cellStyle name="20% - 强调文字颜色 1 3 3_2016.6.18-重点项目资金需求测算表(六）2016年8月（实验二小上报）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2 2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20% - 强调文字颜色 2 6 2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4 4 3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3 4 3_2016.6.18-重点项目资金需求测算表(六）2016年8月（实验二小上报）" xfId="365"/>
    <cellStyle name="20% - 强调文字颜色 4 3 3 2" xfId="366"/>
    <cellStyle name="20% - 强调文字颜色 4 4 4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1 2 2" xfId="379"/>
    <cellStyle name="40% - 强调文字颜色 3 15" xfId="380"/>
    <cellStyle name="20% - 强调文字颜色 2 14" xfId="381"/>
    <cellStyle name="40% - 强调文字颜色 1 2 3" xfId="382"/>
    <cellStyle name="20% - 强调文字颜色 2 15" xfId="383"/>
    <cellStyle name="20% - 强调文字颜色 2 2" xfId="384"/>
    <cellStyle name="20% - 强调文字颜色 2 2 2" xfId="385"/>
    <cellStyle name="20% - 强调文字颜色 2 6" xfId="386"/>
    <cellStyle name="20% - 强调文字颜色 2 2 2 2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2_2016.6.18-重点项目资金需求测算表(六）2016年8月（实验二小上报）" xfId="392"/>
    <cellStyle name="常规 71 2" xfId="393"/>
    <cellStyle name="常规 66 2" xfId="394"/>
    <cellStyle name="60% - 强调文字颜色 4 4 3 2" xfId="395"/>
    <cellStyle name="20% - 强调文字颜色 2 7" xfId="396"/>
    <cellStyle name="20% - 强调文字颜色 2 2 2 3" xfId="397"/>
    <cellStyle name="常规 71 4" xfId="398"/>
    <cellStyle name="常规 66 4" xfId="399"/>
    <cellStyle name="20% - 强调文字颜色 2 2 2 3 2" xfId="400"/>
    <cellStyle name="20% - 强调文字颜色 2 9" xfId="401"/>
    <cellStyle name="常规 71 2 2" xfId="402"/>
    <cellStyle name="常规 66 2 2" xfId="403"/>
    <cellStyle name="20% - 强调文字颜色 2 7 2" xfId="404"/>
    <cellStyle name="样式 1" xfId="405"/>
    <cellStyle name="常规 71 3" xfId="406"/>
    <cellStyle name="常规 66 3" xfId="407"/>
    <cellStyle name="20% - 强调文字颜色 2 8" xfId="408"/>
    <cellStyle name="20% - 强调文字颜色 2 2 2 4" xfId="409"/>
    <cellStyle name="20% - 强调文字颜色 2 2 2_2016.6.18-重点项目资金需求测算表(六）2016年8月（实验二小上报）" xfId="410"/>
    <cellStyle name="20% - 强调文字颜色 6 2 2 3 2" xfId="411"/>
    <cellStyle name="强调文字颜色 2 7 2" xfId="412"/>
    <cellStyle name="20% - 强调文字颜色 2 2 3" xfId="413"/>
    <cellStyle name="20% - 强调文字颜色 3 6" xfId="414"/>
    <cellStyle name="20% - 强调文字颜色 2 2 3 2" xfId="415"/>
    <cellStyle name="20% - 强调文字颜色 2 2 4" xfId="416"/>
    <cellStyle name="20% - 强调文字颜色 4 6" xfId="417"/>
    <cellStyle name="20% - 强调文字颜色 2 2 4 2" xfId="418"/>
    <cellStyle name="20% - 强调文字颜色 2 2 5" xfId="419"/>
    <cellStyle name="40% - 强调文字颜色 1 2 3 2" xfId="420"/>
    <cellStyle name="20% - 强调文字颜色 2 2 6" xfId="421"/>
    <cellStyle name="20% - 强调文字颜色 5 4 2 2" xfId="422"/>
    <cellStyle name="强调文字颜色 2 2 3 2" xfId="423"/>
    <cellStyle name="20% - 强调文字颜色 2 3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60% - 强调文字颜色 2 11" xfId="433"/>
    <cellStyle name="40% - 强调文字颜色 1 10" xfId="434"/>
    <cellStyle name="常规 41" xfId="435"/>
    <cellStyle name="常规 36" xfId="436"/>
    <cellStyle name="Accent4_乡结算项目汇总表" xfId="437"/>
    <cellStyle name="20% - 强调文字颜色 2 3 3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60% - 强调文字颜色 2 12" xfId="443"/>
    <cellStyle name="40% - 强调文字颜色 1 11" xfId="444"/>
    <cellStyle name="常规 42" xfId="445"/>
    <cellStyle name="常规 37" xfId="446"/>
    <cellStyle name="20% - 强调文字颜色 2 3 4" xfId="447"/>
    <cellStyle name="检查单元格 2 5" xfId="448"/>
    <cellStyle name="20% - 强调文字颜色 6 10" xfId="449"/>
    <cellStyle name="20% - 强调文字颜色 2 3_2016.6.18-重点项目资金需求测算表(六）2016年8月（实验二小上报）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常规 3 2 2 2 2 2 2" xfId="461"/>
    <cellStyle name="40% - 强调文字颜色 2 6" xfId="462"/>
    <cellStyle name="60% - 强调文字颜色 5 14" xfId="463"/>
    <cellStyle name="40% - 强调文字颜色 4 13" xfId="464"/>
    <cellStyle name="20% - 强调文字颜色 3 12" xfId="465"/>
    <cellStyle name="20% - 强调文字颜色 5 2 2 2" xfId="466"/>
    <cellStyle name="40% - 强调文字颜色 2 7" xfId="467"/>
    <cellStyle name="60% - 强调文字颜色 5 15" xfId="468"/>
    <cellStyle name="40% - 强调文字颜色 4 14" xfId="469"/>
    <cellStyle name="20% - 强调文字颜色 3 13" xfId="470"/>
    <cellStyle name="40% - 强调文字颜色 1 7 2" xfId="471"/>
    <cellStyle name="40% - 强调文字颜色 2 8" xfId="472"/>
    <cellStyle name="20% - 强调文字颜色 5 2 2 3" xfId="473"/>
    <cellStyle name="40% - 强调文字颜色 4 15" xfId="474"/>
    <cellStyle name="20% - 强调文字颜色 3 14" xfId="475"/>
    <cellStyle name="20% - 强调文字颜色 3 15" xfId="476"/>
    <cellStyle name="20% - 强调文字颜色 6 2 3_2016.6.18-重点项目资金需求测算表(六）2016年8月（实验二小上报）" xfId="477"/>
    <cellStyle name="40% - 强调文字颜色 2 9" xfId="478"/>
    <cellStyle name="20% - 强调文字颜色 5 2 2 4" xfId="479"/>
    <cellStyle name="输出 3 2" xfId="480"/>
    <cellStyle name="40% - 强调文字颜色 2 4 3_2016.6.18-重点项目资金需求测算表(六）2016年8月（实验二小上报）" xfId="481"/>
    <cellStyle name="40% - 强调文字颜色 6 14" xfId="482"/>
    <cellStyle name="20% - 强调文字颜色 5 13" xfId="483"/>
    <cellStyle name="常规 3 2 5" xfId="484"/>
    <cellStyle name="20% - 强调文字颜色 3 2" xfId="485"/>
    <cellStyle name="输出 3 2 2" xfId="486"/>
    <cellStyle name="检查单元格 7" xfId="487"/>
    <cellStyle name="20% - 强调文字颜色 6 7_2016.6.18-重点项目资金需求测算表(六）2016年8月（实验二小上报）" xfId="488"/>
    <cellStyle name="常规 3 2 5 2" xfId="489"/>
    <cellStyle name="20% - 强调文字颜色 3 2 2" xfId="490"/>
    <cellStyle name="20% - 强调文字颜色 3 2 2 2" xfId="491"/>
    <cellStyle name="40% - 强调文字颜色 1 3 3_2016.6.18-重点项目资金需求测算表(六）2016年8月（实验二小上报）" xfId="492"/>
    <cellStyle name="20% - 强调文字颜色 3 2 2 2 2" xfId="493"/>
    <cellStyle name="常规 67 3" xfId="494"/>
    <cellStyle name="20% - 强调文字颜色 3 8" xfId="495"/>
    <cellStyle name="20% - 强调文字颜色 3 2 2 2_2016.6.18-重点项目资金需求测算表(六）2016年8月（实验二小上报）" xfId="496"/>
    <cellStyle name="适中 2 4" xfId="497"/>
    <cellStyle name="20% - 强调文字颜色 6 4 2" xfId="498"/>
    <cellStyle name="标题 2 2 6" xfId="499"/>
    <cellStyle name="20% - 强调文字颜色 3 2 2 3_2016.6.18-重点项目资金需求测算表(六）2016年8月（实验二小上报）" xfId="500"/>
    <cellStyle name="20% - 强调文字颜色 5 4 2" xfId="501"/>
    <cellStyle name="60% - 强调文字颜色 3 2 2" xfId="502"/>
    <cellStyle name="20% - 强调文字颜色 3 2 4_2016.6.18-重点项目资金需求测算表(六）2016年8月（实验二小上报）" xfId="503"/>
    <cellStyle name="差_2009年度财政总决算录入表（讨论稿）" xfId="504"/>
    <cellStyle name="20% - 强调文字颜色 3 2 2 4" xfId="505"/>
    <cellStyle name="20% - 强调文字颜色 5 4" xfId="506"/>
    <cellStyle name="60% - 强调文字颜色 3 2" xfId="507"/>
    <cellStyle name="20% - 强调文字颜色 3 2 2_2016.6.18-重点项目资金需求测算表(六）2016年8月（实验二小上报）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注释 8 2" xfId="518"/>
    <cellStyle name="40% - 强调文字颜色 1 3 3 2" xfId="519"/>
    <cellStyle name="20% - 强调文字颜色 3 2 6" xfId="520"/>
    <cellStyle name="标题 1 4" xfId="521"/>
    <cellStyle name="20% - 强调文字颜色 3 2_2016.6.18-重点项目资金需求测算表(六）2016年8月（实验二小上报）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常规 3 2 7" xfId="529"/>
    <cellStyle name="20% - 强调文字颜色 3 4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3 4 4" xfId="536"/>
    <cellStyle name="20% - 强调文字颜色 4 2 3 2" xfId="537"/>
    <cellStyle name="强调文字颜色 4 7 2" xfId="538"/>
    <cellStyle name="20% - 强调文字颜色 4 2 3" xfId="539"/>
    <cellStyle name="20% - 强调文字颜色 3 4_2016.6.18-重点项目资金需求测算表(六）2016年8月（实验二小上报）" xfId="540"/>
    <cellStyle name="常规 3 2 8" xfId="541"/>
    <cellStyle name="20% - 强调文字颜色 3 5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常规 67 2 2" xfId="547"/>
    <cellStyle name="20% - 强调文字颜色 3 7 2" xfId="548"/>
    <cellStyle name="20% - 强调文字颜色 3 7_2016.6.18-重点项目资金需求测算表(六）2016年8月（实验二小上报）" xfId="549"/>
    <cellStyle name="常规 67 4" xfId="550"/>
    <cellStyle name="60% - 强调文字颜色 3 10" xfId="551"/>
    <cellStyle name="20% - 强调文字颜色 3 9" xfId="552"/>
    <cellStyle name="60% - 强调文字颜色 6 12" xfId="553"/>
    <cellStyle name="40% - 强调文字颜色 5 11" xfId="554"/>
    <cellStyle name="20% - 强调文字颜色 4 10" xfId="555"/>
    <cellStyle name="20% - 强调文字颜色 6 3 3_2016.6.18-重点项目资金需求测算表(六）2016年8月（实验二小上报）" xfId="556"/>
    <cellStyle name="60% - 强调文字颜色 6 13" xfId="557"/>
    <cellStyle name="40% - 强调文字颜色 5 12" xfId="558"/>
    <cellStyle name="20% - 强调文字颜色 4 11" xfId="559"/>
    <cellStyle name="常规 3 3 5" xfId="560"/>
    <cellStyle name="20% - 强调文字颜色 4 2" xfId="561"/>
    <cellStyle name="常规 3 3 5 2" xfId="562"/>
    <cellStyle name="20% - 强调文字颜色 4 2 2" xfId="563"/>
    <cellStyle name="20% - 强调文字颜色 4 2 2 2 2" xfId="564"/>
    <cellStyle name="常规 3 2 3 2" xfId="565"/>
    <cellStyle name="Accent2 - 20% 2" xfId="566"/>
    <cellStyle name="20% - 强调文字颜色 5 3 3_2016.6.18-重点项目资金需求测算表(六）2016年8月（实验二小上报）" xfId="567"/>
    <cellStyle name="20% - 强调文字颜色 4 2 2 3 2" xfId="568"/>
    <cellStyle name="适中 2 3" xfId="569"/>
    <cellStyle name="20% - 强调文字颜色 4 2 3_2016.6.18-重点项目资金需求测算表(六）2016年8月（实验二小上报）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强调文字颜色 1 2 2 3" xfId="576"/>
    <cellStyle name="20% - 强调文字颜色 4 2 4_2016.6.18-重点项目资金需求测算表(六）2016年8月（实验二小上报）" xfId="577"/>
    <cellStyle name="20% - 强调文字颜色 4 2 5" xfId="578"/>
    <cellStyle name="40% - 强调文字颜色 1 4 3 2" xfId="579"/>
    <cellStyle name="20% - 强调文字颜色 4 2 6" xfId="580"/>
    <cellStyle name="常规 3 3 6" xfId="581"/>
    <cellStyle name="20% - 强调文字颜色 4 3" xfId="582"/>
    <cellStyle name="20% - 强调文字颜色 4 3 2 2" xfId="583"/>
    <cellStyle name="20% - 强调文字颜色 4 3 4" xfId="584"/>
    <cellStyle name="20% - 强调文字颜色 4 3 2_2016.6.18-重点项目资金需求测算表(六）2016年8月（实验二小上报）" xfId="585"/>
    <cellStyle name="40% - 强调文字颜色 2 2 3 2" xfId="586"/>
    <cellStyle name="20% - 强调文字颜色 6 14" xfId="587"/>
    <cellStyle name="20% - 强调文字颜色 4 3 3" xfId="588"/>
    <cellStyle name="标题 1 2 2 3 2" xfId="589"/>
    <cellStyle name="20% - 强调文字颜色 4 3 3_2016.6.18-重点项目资金需求测算表(六）2016年8月（实验二小上报）" xfId="590"/>
    <cellStyle name="好_-2009乡镇统计表样_2013年镇街收入测算情况" xfId="591"/>
    <cellStyle name="20% - 强调文字颜色 4 4" xfId="592"/>
    <cellStyle name="20% - 强调文字颜色 5 4 3" xfId="593"/>
    <cellStyle name="20% - 强调文字颜色 4 4 2_2016.6.18-重点项目资金需求测算表(六）2016年8月（实验二小上报）" xfId="594"/>
    <cellStyle name="20% - 强调文字颜色 4 4 3 2" xfId="595"/>
    <cellStyle name="20% - 强调文字颜色 5 4 4" xfId="596"/>
    <cellStyle name="20% - 强调文字颜色 4 4 3_2016.6.18-重点项目资金需求测算表(六）2016年8月（实验二小上报）" xfId="597"/>
    <cellStyle name="20% - 强调文字颜色 4 6 2" xfId="598"/>
    <cellStyle name="常规 14 3 3_2016.6.18-重点项目资金需求测算表(六）2016年8月（实验二小上报）" xfId="599"/>
    <cellStyle name="60% - 强调文字颜色 2 15" xfId="600"/>
    <cellStyle name="40% - 强调文字颜色 1 14" xfId="601"/>
    <cellStyle name="常规 2 2 5" xfId="602"/>
    <cellStyle name="20% - 强调文字颜色 4 6_2016.6.18-重点项目资金需求测算表(六）2016年8月（实验二小上报）" xfId="603"/>
    <cellStyle name="常规 54 3 2" xfId="604"/>
    <cellStyle name="常规 49 3 2" xfId="605"/>
    <cellStyle name="20% - 强调文字颜色 4 7_2016.6.18-重点项目资金需求测算表(六）2016年8月（实验二小上报）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20% - 强调文字颜色 5 2 2 2 2" xfId="612"/>
    <cellStyle name="40% - 强调文字颜色 2 7 2" xfId="613"/>
    <cellStyle name="适中 2 3 2" xfId="614"/>
    <cellStyle name="20% - 强调文字颜色 5 2 2 2_2016.6.18-重点项目资金需求测算表(六）2016年8月（实验二小上报）" xfId="615"/>
    <cellStyle name="40% - 强调文字颜色 2 7_2016.6.18-重点项目资金需求测算表(六）2016年8月（实验二小上报）" xfId="616"/>
    <cellStyle name="标题 1 3" xfId="617"/>
    <cellStyle name="20% - 强调文字颜色 5 2 2 3 2" xfId="618"/>
    <cellStyle name="强调 2" xfId="619"/>
    <cellStyle name="常规 74 4" xfId="620"/>
    <cellStyle name="20% - 强调文字颜色 5 9" xfId="621"/>
    <cellStyle name="20% - 强调文字颜色 5 2 2 3_2016.6.18-重点项目资金需求测算表(六）2016年8月（实验二小上报）" xfId="622"/>
    <cellStyle name="强调文字颜色 5 7 2" xfId="623"/>
    <cellStyle name="20% - 强调文字颜色 5 2 3" xfId="624"/>
    <cellStyle name="常规 104 4" xfId="625"/>
    <cellStyle name="40% - 强调文字颜色 3 7" xfId="626"/>
    <cellStyle name="20% - 强调文字颜色 5 2 3 2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40% - 强调文字颜色 4 7" xfId="632"/>
    <cellStyle name="20% - 强调文字颜色 5 2 4 2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5 3 2_2016.6.18-重点项目资金需求测算表(六）2016年8月（实验二小上报）" xfId="640"/>
    <cellStyle name="20% - 强调文字颜色 6 6" xfId="641"/>
    <cellStyle name="40% - 强调文字颜色 1 15" xfId="642"/>
    <cellStyle name="20% - 强调文字颜色 5 3 3 2" xfId="643"/>
    <cellStyle name="强调文字颜色 3 7" xfId="644"/>
    <cellStyle name="常规 2 14" xfId="645"/>
    <cellStyle name="20% - 强调文字颜色 5 4 3_2016.6.18-重点项目资金需求测算表(六）2016年8月（实验二小上报）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60% - 强调文字颜色 3 11" xfId="651"/>
    <cellStyle name="40% - 强调文字颜色 2 10" xfId="652"/>
    <cellStyle name="警告文本 2 5" xfId="653"/>
    <cellStyle name="60% - 强调文字颜色 1 2 4 2" xfId="654"/>
    <cellStyle name="20% - 强调文字颜色 5 6_2016.6.18-重点项目资金需求测算表(六）2016年8月（实验二小上报）" xfId="655"/>
    <cellStyle name="常规 74 2" xfId="656"/>
    <cellStyle name="常规 69 2" xfId="657"/>
    <cellStyle name="20% - 强调文字颜色 5 7" xfId="658"/>
    <cellStyle name="常规 74 2 2" xfId="659"/>
    <cellStyle name="20% - 强调文字颜色 5 7 2" xfId="660"/>
    <cellStyle name="警告文本 4 3" xfId="661"/>
    <cellStyle name="40% - 强调文字颜色 2 2 2 3_2016.6.18-重点项目资金需求测算表(六）2016年8月（实验二小上报）" xfId="662"/>
    <cellStyle name="强调 1" xfId="663"/>
    <cellStyle name="常规 74 3" xfId="664"/>
    <cellStyle name="20% - 强调文字颜色 5 8" xfId="665"/>
    <cellStyle name="检查单元格 2 6" xfId="666"/>
    <cellStyle name="20% - 强调文字颜色 6 11" xfId="667"/>
    <cellStyle name="20% - 强调文字颜色 6 12" xfId="668"/>
    <cellStyle name="20% - 强调文字颜色 6 13" xfId="669"/>
    <cellStyle name="20% - 强调文字颜色 6 15" xfId="670"/>
    <cellStyle name="常规 3 5 5" xfId="671"/>
    <cellStyle name="20% - 强调文字颜色 6 2" xfId="672"/>
    <cellStyle name="20% - 强调文字颜色 6 2 2 2" xfId="673"/>
    <cellStyle name="20% - 强调文字颜色 6 2 2 2 2" xfId="674"/>
    <cellStyle name="20% - 强调文字颜色 6 2 4 2" xfId="675"/>
    <cellStyle name="输入 3" xfId="676"/>
    <cellStyle name="常规 2 9" xfId="677"/>
    <cellStyle name="20% - 强调文字颜色 6 2 2 2_2016.6.18-重点项目资金需求测算表(六）2016年8月（实验二小上报）" xfId="678"/>
    <cellStyle name="20% - 强调文字颜色 6 2 2 3" xfId="679"/>
    <cellStyle name="警告文本 9" xfId="680"/>
    <cellStyle name="标题1" xfId="681"/>
    <cellStyle name="20% - 强调文字颜色 6 2 2 3_2016.6.18-重点项目资金需求测算表(六）2016年8月（实验二小上报）" xfId="682"/>
    <cellStyle name="20% - 强调文字颜色 6 2 2 4" xfId="683"/>
    <cellStyle name="常规 96 2 2 2" xfId="684"/>
    <cellStyle name="20% - 强调文字颜色 6 2 2_2016.6.18-重点项目资金需求测算表(六）2016年8月（实验二小上报）" xfId="685"/>
    <cellStyle name="强调文字颜色 6 7 2" xfId="686"/>
    <cellStyle name="20% - 强调文字颜色 6 2 3" xfId="687"/>
    <cellStyle name="20% - 强调文字颜色 6 2 3 2" xfId="688"/>
    <cellStyle name="60% - 强调文字颜色 5 5" xfId="689"/>
    <cellStyle name="20% - 强调文字颜色 6 2 4_2016.6.18-重点项目资金需求测算表(六）2016年8月（实验二小上报）" xfId="690"/>
    <cellStyle name="Accent3 - 40%" xfId="691"/>
    <cellStyle name="20% - 强调文字颜色 6 2 6" xfId="692"/>
    <cellStyle name="40% - 强调文字颜色 2 2 4" xfId="693"/>
    <cellStyle name="20% - 强调文字颜色 6 2_2016.6.18-重点项目资金需求测算表(六）2016年8月（实验二小上报）" xfId="694"/>
    <cellStyle name="常规 3 5 6" xfId="695"/>
    <cellStyle name="20% - 强调文字颜色 6 3" xfId="696"/>
    <cellStyle name="常规 14 7" xfId="697"/>
    <cellStyle name="20% - 强调文字颜色 6 3 2" xfId="698"/>
    <cellStyle name="20% - 强调文字颜色 6 3 2 2" xfId="699"/>
    <cellStyle name="no dec" xfId="700"/>
    <cellStyle name="20% - 强调文字颜色 6 3 3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汇总 2 2 2" xfId="705"/>
    <cellStyle name="20% - 强调文字颜色 6 3_2016.6.18-重点项目资金需求测算表(六）2016年8月（实验二小上报）" xfId="706"/>
    <cellStyle name="20% - 强调文字颜色 6 4 3 2" xfId="707"/>
    <cellStyle name="常规 2 4 3" xfId="708"/>
    <cellStyle name="40% - 强调文字颜色 2 2 2 2 2" xfId="709"/>
    <cellStyle name="20% - 强调文字颜色 6 4_2016.6.18-重点项目资金需求测算表(六）2016年8月（实验二小上报）" xfId="710"/>
    <cellStyle name="20% - 强调文字颜色 6 5" xfId="711"/>
    <cellStyle name="适中 4 4" xfId="712"/>
    <cellStyle name="20% - 强调文字颜色 6 6 2" xfId="713"/>
    <cellStyle name="20% - 强调文字颜色 6 6_2016.6.18-重点项目资金需求测算表(六）2016年8月（实验二小上报）" xfId="714"/>
    <cellStyle name="常规 75 2" xfId="715"/>
    <cellStyle name="40% - 强调文字颜色 3 4 2 2" xfId="716"/>
    <cellStyle name="20% - 强调文字颜色 6 7" xfId="717"/>
    <cellStyle name="常规 75 2 2" xfId="718"/>
    <cellStyle name="20% - 强调文字颜色 6 7 2" xfId="719"/>
    <cellStyle name="常规 75 3" xfId="720"/>
    <cellStyle name="20% - 强调文字颜色 6 8" xfId="721"/>
    <cellStyle name="常规 75 4" xfId="722"/>
    <cellStyle name="20% - 强调文字颜色 6 9" xfId="723"/>
    <cellStyle name="常规 3 6 4 2" xfId="724"/>
    <cellStyle name="60% - 强调文字颜色 2 13" xfId="725"/>
    <cellStyle name="40% - 强调文字颜色 1 12" xfId="726"/>
    <cellStyle name="40% - 强调文字颜色 1 2" xfId="727"/>
    <cellStyle name="汇总 2 4" xfId="728"/>
    <cellStyle name="40% - 强调文字颜色 1 2 2 2 2" xfId="729"/>
    <cellStyle name="计算 2 2 2 2" xfId="730"/>
    <cellStyle name="40% - 强调文字颜色 1 2 2 2_2016.6.18-重点项目资金需求测算表(六）2016年8月（实验二小上报）" xfId="731"/>
    <cellStyle name="40% - 强调文字颜色 1 2 2 3" xfId="732"/>
    <cellStyle name="40% - 强调文字颜色 1 2 2 4" xfId="733"/>
    <cellStyle name="解释性文本 2 2 3" xfId="734"/>
    <cellStyle name="60% - 强调文字颜色 5 2 6" xfId="735"/>
    <cellStyle name="40% - 强调文字颜色 1 2 2_2016.6.18-重点项目资金需求测算表(六）2016年8月（实验二小上报）" xfId="736"/>
    <cellStyle name="40% - 强调文字颜色 1 2 4" xfId="737"/>
    <cellStyle name="强调文字颜色 1 3 3" xfId="738"/>
    <cellStyle name="40% - 强调文字颜色 1 2 4_2016.6.18-重点项目资金需求测算表(六）2016年8月（实验二小上报）" xfId="739"/>
    <cellStyle name="40% - 强调文字颜色 1 2 5" xfId="740"/>
    <cellStyle name="常规 42 2" xfId="741"/>
    <cellStyle name="常规 37 2" xfId="742"/>
    <cellStyle name="40% - 强调文字颜色 1 2 6" xfId="743"/>
    <cellStyle name="40% - 强调文字颜色 1 2_2016.6.18-重点项目资金需求测算表(六）2016年8月（实验二小上报）" xfId="744"/>
    <cellStyle name="常规 9 2" xfId="745"/>
    <cellStyle name="40% - 强调文字颜色 1 3" xfId="746"/>
    <cellStyle name="注释 9" xfId="747"/>
    <cellStyle name="40% - 强调文字颜色 1 3 4" xfId="748"/>
    <cellStyle name="40% - 强调文字颜色 1 3_2016.6.18-重点项目资金需求测算表(六）2016年8月（实验二小上报）" xfId="749"/>
    <cellStyle name="常规 9 3" xfId="750"/>
    <cellStyle name="40% - 强调文字颜色 1 4" xfId="751"/>
    <cellStyle name="40% - 强调文字颜色 6 7_2016.6.18-重点项目资金需求测算表(六）2016年8月（实验二小上报）" xfId="752"/>
    <cellStyle name="40% - 强调文字颜色 1 4 2" xfId="753"/>
    <cellStyle name="40% - 强调文字颜色 1 4 2 2" xfId="754"/>
    <cellStyle name="40% - 强调文字颜色 1 4 3" xfId="755"/>
    <cellStyle name="40% - 强调文字颜色 1 4 4" xfId="756"/>
    <cellStyle name="输入 3 3" xfId="757"/>
    <cellStyle name="40% - 强调文字颜色 1 4_2016.6.18-重点项目资金需求测算表(六）2016年8月（实验二小上报）" xfId="758"/>
    <cellStyle name="常规 9 4" xfId="759"/>
    <cellStyle name="40% - 强调文字颜色 1 5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标题 2 3 2 2" xfId="765"/>
    <cellStyle name="40% - 强调文字颜色 1 6_2016.6.18-重点项目资金需求测算表(六）2016年8月（实验二小上报）" xfId="766"/>
    <cellStyle name="40% - 强调文字颜色 1 7" xfId="767"/>
    <cellStyle name="New Times Roman" xfId="768"/>
    <cellStyle name="40% - 强调文字颜色 2 3 3 2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常规 2 5 3" xfId="773"/>
    <cellStyle name="40% - 强调文字颜色 2 2 2 3 2" xfId="774"/>
    <cellStyle name="计算 4 3 2" xfId="775"/>
    <cellStyle name="常规 4 20 3" xfId="776"/>
    <cellStyle name="40% - 强调文字颜色 2 2 2 4" xfId="777"/>
    <cellStyle name="40% - 强调文字颜色 2 2 3" xfId="778"/>
    <cellStyle name="40% - 强调文字颜色 2 2 4 2" xfId="779"/>
    <cellStyle name="常规 4 5" xfId="780"/>
    <cellStyle name="常规 4 2 3" xfId="781"/>
    <cellStyle name="常规 100" xfId="782"/>
    <cellStyle name="40% - 强调文字颜色 2 2 4_2016.6.18-重点项目资金需求测算表(六）2016年8月（实验二小上报）" xfId="783"/>
    <cellStyle name="40% - 强调文字颜色 2 2 6" xfId="784"/>
    <cellStyle name="40% - 强调文字颜色 2 3 2 2" xfId="785"/>
    <cellStyle name="输入 2 6" xfId="786"/>
    <cellStyle name="千位分隔[0] 2 4" xfId="787"/>
    <cellStyle name="40% - 强调文字颜色 2 3 2_2016.6.18-重点项目资金需求测算表(六）2016年8月（实验二小上报）" xfId="788"/>
    <cellStyle name="40% - 强调文字颜色 2 3 3" xfId="789"/>
    <cellStyle name="常规 32" xfId="790"/>
    <cellStyle name="常规 27" xfId="791"/>
    <cellStyle name="40% - 强调文字颜色 3 3 4" xfId="792"/>
    <cellStyle name="40% - 强调文字颜色 2 3 3_2016.6.18-重点项目资金需求测算表(六）2016年8月（实验二小上报）" xfId="793"/>
    <cellStyle name="40% - 强调文字颜色 2 4 2" xfId="794"/>
    <cellStyle name="40% - 强调文字颜色 2 4 3" xfId="795"/>
    <cellStyle name="标题 12" xfId="796"/>
    <cellStyle name="40% - 强调文字颜色 2 4 3 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强调文字颜色 1 2 3" xfId="801"/>
    <cellStyle name="60% - 强调文字颜色 4 11" xfId="802"/>
    <cellStyle name="40% - 强调文字颜色 3 10" xfId="803"/>
    <cellStyle name="常规 31 2 2" xfId="804"/>
    <cellStyle name="常规 26 2 2" xfId="805"/>
    <cellStyle name="40% - 强调文字颜色 3 2" xfId="806"/>
    <cellStyle name="注释 3 5" xfId="807"/>
    <cellStyle name="常规 26 2 2 2" xfId="808"/>
    <cellStyle name="40% - 强调文字颜色 6 9" xfId="809"/>
    <cellStyle name="40% - 强调文字颜色 3 2 2" xfId="810"/>
    <cellStyle name="40% - 强调文字颜色 3 2 2 2" xfId="811"/>
    <cellStyle name="常规 82" xfId="812"/>
    <cellStyle name="常规 77" xfId="813"/>
    <cellStyle name="40% - 强调文字颜色 3 4 4" xfId="814"/>
    <cellStyle name="40% - 强调文字颜色 3 2 2 2 2" xfId="815"/>
    <cellStyle name="强调文字颜色 4 5" xfId="816"/>
    <cellStyle name="40% - 强调文字颜色 3 2 2 2_2016.6.18-重点项目资金需求测算表(六）2016年8月（实验二小上报）" xfId="817"/>
    <cellStyle name="标题 2 4 2 2" xfId="818"/>
    <cellStyle name="40% - 强调文字颜色 3 2 2 3" xfId="819"/>
    <cellStyle name="40% - 强调文字颜色 3 2 2 3 2" xfId="820"/>
    <cellStyle name="常规 3 2 2 2 2" xfId="821"/>
    <cellStyle name="40% - 强调文字颜色 3 2 2 3_2016.6.18-重点项目资金需求测算表(六）2016年8月（实验二小上报）" xfId="822"/>
    <cellStyle name="40% - 强调文字颜色 3 2 2 4" xfId="823"/>
    <cellStyle name="计算 6 2" xfId="824"/>
    <cellStyle name="Currency1" xfId="825"/>
    <cellStyle name="40% - 强调文字颜色 3 2 2_2016.6.18-重点项目资金需求测算表(六）2016年8月（实验二小上报）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常规 26 2 3" xfId="836"/>
    <cellStyle name="40% - 强调文字颜色 3 3" xfId="837"/>
    <cellStyle name="常规 30" xfId="838"/>
    <cellStyle name="常规 26 2 3 2" xfId="839"/>
    <cellStyle name="常规 25" xfId="840"/>
    <cellStyle name="40% - 强调文字颜色 3 3 2" xfId="841"/>
    <cellStyle name="常规 30 2" xfId="842"/>
    <cellStyle name="常规 25 2" xfId="843"/>
    <cellStyle name="40% - 强调文字颜色 3 3 2 2" xfId="844"/>
    <cellStyle name="40% - 强调文字颜色 3 3 2_2016.6.18-重点项目资金需求测算表(六）2016年8月（实验二小上报）" xfId="845"/>
    <cellStyle name="注释 2 2 2 2 2" xfId="846"/>
    <cellStyle name="常规 31" xfId="847"/>
    <cellStyle name="常规 26" xfId="848"/>
    <cellStyle name="40% - 强调文字颜色 3 3 3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常规 26 2 4" xfId="852"/>
    <cellStyle name="40% - 强调文字颜色 3 4" xfId="853"/>
    <cellStyle name="常规 80" xfId="854"/>
    <cellStyle name="常规 75" xfId="855"/>
    <cellStyle name="40% - 强调文字颜色 3 4 2" xfId="856"/>
    <cellStyle name="40% - 强调文字颜色 3 4 2_2016.6.18-重点项目资金需求测算表(六）2016年8月（实验二小上报）" xfId="857"/>
    <cellStyle name="注释 2 2 2 3 2" xfId="858"/>
    <cellStyle name="常规 81" xfId="859"/>
    <cellStyle name="常规 76" xfId="860"/>
    <cellStyle name="40% - 强调文字颜色 3 4 3" xfId="861"/>
    <cellStyle name="40% - 强调文字颜色 3 4 3 2" xfId="862"/>
    <cellStyle name="40% - 强调文字颜色 3 4 3_2016.6.18-重点项目资金需求测算表(六）2016年8月（实验二小上报）" xfId="863"/>
    <cellStyle name="差 2 4" xfId="864"/>
    <cellStyle name="40% - 强调文字颜色 3 4_2016.6.18-重点项目资金需求测算表(六）2016年8月（实验二小上报）" xfId="865"/>
    <cellStyle name="常规 104 2" xfId="866"/>
    <cellStyle name="40% - 强调文字颜色 3 5" xfId="867"/>
    <cellStyle name="常规 3 2 2 2 2 3 2" xfId="868"/>
    <cellStyle name="常规 104 3" xfId="869"/>
    <cellStyle name="40% - 强调文字颜色 3 6" xfId="870"/>
    <cellStyle name="常规 104 3 2" xfId="871"/>
    <cellStyle name="40% - 强调文字颜色 3 6 2" xfId="872"/>
    <cellStyle name="40% - 强调文字颜色 3 6_2016.6.18-重点项目资金需求测算表(六）2016年8月（实验二小上报）" xfId="873"/>
    <cellStyle name="40% - 强调文字颜色 3 7 2" xfId="874"/>
    <cellStyle name="强调文字颜色 1 2 2 3 2" xfId="875"/>
    <cellStyle name="40% - 强调文字颜色 3 7_2016.6.18-重点项目资金需求测算表(六）2016年8月（实验二小上报）" xfId="876"/>
    <cellStyle name="40% - 强调文字颜色 3 8" xfId="877"/>
    <cellStyle name="40% - 强调文字颜色 3 9" xfId="878"/>
    <cellStyle name="常规 31 3 2" xfId="879"/>
    <cellStyle name="常规 26 3 2" xfId="880"/>
    <cellStyle name="40% - 强调文字颜色 4 2" xfId="881"/>
    <cellStyle name="解释性文本 2 2 4" xfId="882"/>
    <cellStyle name="40% - 强调文字颜色 4 2 2" xfId="883"/>
    <cellStyle name="40% - 强调文字颜色 4 2 2 2" xfId="884"/>
    <cellStyle name="PSDec" xfId="885"/>
    <cellStyle name="40% - 强调文字颜色 4 2 2 2 2" xfId="886"/>
    <cellStyle name="40% - 强调文字颜色 4 2 2 2_2016.6.18-重点项目资金需求测算表(六）2016年8月（实验二小上报）" xfId="887"/>
    <cellStyle name="标题 3 4 2 2" xfId="888"/>
    <cellStyle name="40% - 强调文字颜色 4 2 2 3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常规 3 6 2 3 2" xfId="894"/>
    <cellStyle name="40% - 强调文字颜色 4 2 3" xfId="895"/>
    <cellStyle name="40% - 强调文字颜色 4 2 3_2016.6.18-重点项目资金需求测算表(六）2016年8月（实验二小上报）" xfId="896"/>
    <cellStyle name="40% - 强调文字颜色 4 2 4" xfId="897"/>
    <cellStyle name="常规 2 2 3 4" xfId="898"/>
    <cellStyle name="40% - 强调文字颜色 4 2 4 2" xfId="899"/>
    <cellStyle name="40% - 强调文字颜色 4 4 4" xfId="900"/>
    <cellStyle name="40% - 强调文字颜色 4 2 4_2016.6.18-重点项目资金需求测算表(六）2016年8月（实验二小上报）" xfId="901"/>
    <cellStyle name="40% - 强调文字颜色 4 2 5" xfId="902"/>
    <cellStyle name="60% - 强调文字颜色 1 2 2 3 2" xfId="903"/>
    <cellStyle name="40% - 强调文字颜色 4 2 6" xfId="904"/>
    <cellStyle name="常规 21 2 2" xfId="905"/>
    <cellStyle name="常规 16 2 2" xfId="906"/>
    <cellStyle name="标题 8" xfId="907"/>
    <cellStyle name="40% - 强调文字颜色 4 2_2016.6.18-重点项目资金需求测算表(六）2016年8月（实验二小上报）" xfId="908"/>
    <cellStyle name="40% - 强调文字颜色 4 3" xfId="909"/>
    <cellStyle name="40% - 强调文字颜色 4 3 2" xfId="910"/>
    <cellStyle name="40% - 强调文字颜色 4 3 2 2" xfId="911"/>
    <cellStyle name="标题 3 8" xfId="912"/>
    <cellStyle name="40% - 强调文字颜色 4 3 2_2016.6.18-重点项目资金需求测算表(六）2016年8月（实验二小上报）" xfId="913"/>
    <cellStyle name="40% - 强调文字颜色 4 3 3" xfId="914"/>
    <cellStyle name="常规 2 3 2 4" xfId="915"/>
    <cellStyle name="40% - 强调文字颜色 4 3 3 2" xfId="916"/>
    <cellStyle name="40% - 强调文字颜色 4 3 3_2016.6.18-重点项目资金需求测算表(六）2016年8月（实验二小上报）" xfId="917"/>
    <cellStyle name="40% - 强调文字颜色 4 3 4" xfId="918"/>
    <cellStyle name="输入 13" xfId="919"/>
    <cellStyle name="60% - 强调文字颜色 1 4 2" xfId="920"/>
    <cellStyle name="40% - 强调文字颜色 4 3_2016.6.18-重点项目资金需求测算表(六）2016年8月（实验二小上报）" xfId="921"/>
    <cellStyle name="40% - 强调文字颜色 4 4" xfId="922"/>
    <cellStyle name="40% - 强调文字颜色 4 4 2" xfId="923"/>
    <cellStyle name="40% - 强调文字颜色 4 4 2 2" xfId="924"/>
    <cellStyle name="常规 10 2 4" xfId="925"/>
    <cellStyle name="40% - 强调文字颜色 4 4 2_2016.6.18-重点项目资金需求测算表(六）2016年8月（实验二小上报）" xfId="926"/>
    <cellStyle name="40% - 强调文字颜色 4 4 3" xfId="927"/>
    <cellStyle name="输出 2 2 3" xfId="928"/>
    <cellStyle name="常规 2 4 2 4" xfId="929"/>
    <cellStyle name="40% - 强调文字颜色 4 4 3 2" xfId="930"/>
    <cellStyle name="常规 2 4 4 2" xfId="931"/>
    <cellStyle name="40% - 强调文字颜色 4 4 3_2016.6.18-重点项目资金需求测算表(六）2016年8月（实验二小上报）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Mon閠aire [0]_!!!GO" xfId="940"/>
    <cellStyle name="40% - 强调文字颜色 4 8" xfId="941"/>
    <cellStyle name="40% - 强调文字颜色 4 9" xfId="942"/>
    <cellStyle name="常规 97 5" xfId="943"/>
    <cellStyle name="60% - 强调文字颜色 6 11" xfId="944"/>
    <cellStyle name="40% - 强调文字颜色 5 10" xfId="945"/>
    <cellStyle name="好 2 3" xfId="946"/>
    <cellStyle name="常规 26 4 2" xfId="947"/>
    <cellStyle name="40% - 强调文字颜色 5 2" xfId="948"/>
    <cellStyle name="好 2 3 2" xfId="949"/>
    <cellStyle name="40% - 强调文字颜色 5 2 2" xfId="950"/>
    <cellStyle name="强调文字颜色 3 3 3" xfId="951"/>
    <cellStyle name="40% - 强调文字颜色 5 2 2 2" xfId="952"/>
    <cellStyle name="差_Book1_乡结算项目汇总表" xfId="953"/>
    <cellStyle name="40% - 强调文字颜色 5 2 2 2_2016.6.18-重点项目资金需求测算表(六）2016年8月（实验二小上报）" xfId="954"/>
    <cellStyle name="强调文字颜色 3 3 4" xfId="955"/>
    <cellStyle name="标题 4 4 2 2" xfId="956"/>
    <cellStyle name="40% - 强调文字颜色 5 2 2 3" xfId="957"/>
    <cellStyle name="40% - 强调文字颜色 5 2 2 3 2" xfId="958"/>
    <cellStyle name="强调文字颜色 6 6" xfId="959"/>
    <cellStyle name="40% - 强调文字颜色 5 2 2 3_2016.6.18-重点项目资金需求测算表(六）2016年8月（实验二小上报）" xfId="960"/>
    <cellStyle name="标题 4 2 2 3 2" xfId="961"/>
    <cellStyle name="40% - 强调文字颜色 5 2 2 4" xfId="962"/>
    <cellStyle name="40% - 强调文字颜色 5 2 2_2016.6.18-重点项目资金需求测算表(六）2016年8月（实验二小上报）" xfId="963"/>
    <cellStyle name="40% - 强调文字颜色 5 2 3" xfId="964"/>
    <cellStyle name="强调文字颜色 3 4 3" xfId="965"/>
    <cellStyle name="常规 3 2 2 4" xfId="966"/>
    <cellStyle name="40% - 强调文字颜色 5 2 3 2" xfId="967"/>
    <cellStyle name="40% - 强调文字颜色 5 2 3_2016.6.18-重点项目资金需求测算表(六）2016年8月（实验二小上报）" xfId="968"/>
    <cellStyle name="40% - 强调文字颜色 5 2 4" xfId="969"/>
    <cellStyle name="常规 3 2 3 4" xfId="970"/>
    <cellStyle name="40% - 强调文字颜色 5 2 4 2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百分比 2 2" xfId="975"/>
    <cellStyle name="40% - 强调文字颜色 5 2_2016.6.18-重点项目资金需求测算表(六）2016年8月（实验二小上报）" xfId="976"/>
    <cellStyle name="好 2 4" xfId="977"/>
    <cellStyle name="40% - 强调文字颜色 5 3" xfId="978"/>
    <cellStyle name="好 2 4 2" xfId="979"/>
    <cellStyle name="40% - 强调文字颜色 5 3 2" xfId="980"/>
    <cellStyle name="强调文字颜色 4 3 3" xfId="981"/>
    <cellStyle name="40% - 强调文字颜色 5 3 2 2" xfId="982"/>
    <cellStyle name="常规 70" xfId="983"/>
    <cellStyle name="常规 65" xfId="984"/>
    <cellStyle name="60% - 强调文字颜色 4 4 2" xfId="985"/>
    <cellStyle name="40% - 强调文字颜色 5 3 2_2016.6.18-重点项目资金需求测算表(六）2016年8月（实验二小上报）" xfId="986"/>
    <cellStyle name="40% - 强调文字颜色 5 3 3" xfId="987"/>
    <cellStyle name="强调文字颜色 4 4 3" xfId="988"/>
    <cellStyle name="常规 3 3 2 4" xfId="989"/>
    <cellStyle name="40% - 强调文字颜色 5 3 3 2" xfId="990"/>
    <cellStyle name="40% - 强调文字颜色 5 3 3_2016.6.18-重点项目资金需求测算表(六）2016年8月（实验二小上报）" xfId="991"/>
    <cellStyle name="好_09年决算运用" xfId="992"/>
    <cellStyle name="40% - 强调文字颜色 5 3 4" xfId="993"/>
    <cellStyle name="40% - 强调文字颜色 5 3_2016.6.18-重点项目资金需求测算表(六）2016年8月（实验二小上报）" xfId="994"/>
    <cellStyle name="好 2 5" xfId="995"/>
    <cellStyle name="40% - 强调文字颜色 5 4" xfId="996"/>
    <cellStyle name="40% - 强调文字颜色 5 4 2" xfId="997"/>
    <cellStyle name="强调文字颜色 5 3 3" xfId="998"/>
    <cellStyle name="40% - 强调文字颜色 5 4 2 2" xfId="999"/>
    <cellStyle name="40% - 强调文字颜色 5 4 2_2016.6.18-重点项目资金需求测算表(六）2016年8月（实验二小上报）" xfId="1000"/>
    <cellStyle name="40% - 强调文字颜色 5 4 3" xfId="1001"/>
    <cellStyle name="强调文字颜色 5 4 3" xfId="1002"/>
    <cellStyle name="常规 3 4 2 4" xfId="1003"/>
    <cellStyle name="40% - 强调文字颜色 5 4 3 2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好 2 6" xfId="1008"/>
    <cellStyle name="40% - 强调文字颜色 5 5" xfId="1009"/>
    <cellStyle name="注释 2 2" xfId="1010"/>
    <cellStyle name="60% - 强调文字颜色 2 3 2 2" xfId="1011"/>
    <cellStyle name="40% - 强调文字颜色 5 6" xfId="1012"/>
    <cellStyle name="注释 2 2 2" xfId="1013"/>
    <cellStyle name="40% - 强调文字颜色 5 6 2" xfId="1014"/>
    <cellStyle name="40% - 强调文字颜色 5 6_2016.6.18-重点项目资金需求测算表(六）2016年8月（实验二小上报）" xfId="1015"/>
    <cellStyle name="注释 2 3" xfId="1016"/>
    <cellStyle name="40% - 强调文字颜色 5 7" xfId="1017"/>
    <cellStyle name="注释 2 3 2" xfId="1018"/>
    <cellStyle name="常规 2 3 2 2 4" xfId="1019"/>
    <cellStyle name="40% - 强调文字颜色 5 7 2" xfId="1020"/>
    <cellStyle name="Comma_!!!GO" xfId="1021"/>
    <cellStyle name="40% - 强调文字颜色 5 7_2016.6.18-重点项目资金需求测算表(六）2016年8月（实验二小上报）" xfId="1022"/>
    <cellStyle name="注释 2 4" xfId="1023"/>
    <cellStyle name="40% - 强调文字颜色 5 8" xfId="1024"/>
    <cellStyle name="注释 2 5" xfId="1025"/>
    <cellStyle name="40% - 强调文字颜色 5 9" xfId="1026"/>
    <cellStyle name="40% - 强调文字颜色 6 10" xfId="1027"/>
    <cellStyle name="好 3 3" xfId="1028"/>
    <cellStyle name="标题 17" xfId="1029"/>
    <cellStyle name="40% - 强调文字颜色 6 2" xfId="1030"/>
    <cellStyle name="好 3 3 2" xfId="1031"/>
    <cellStyle name="40% - 强调文字颜色 6 2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常规 7 3 4" xfId="1038"/>
    <cellStyle name="40% - 强调文字颜色 6 2 2 3_2016.6.18-重点项目资金需求测算表(六）2016年8月（实验二小上报）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常规 6 6" xfId="1043"/>
    <cellStyle name="常规 4 4 4" xfId="1044"/>
    <cellStyle name="40% - 强调文字颜色 6 2 3 2" xfId="1045"/>
    <cellStyle name="40% - 强调文字颜色 6 2 3_2016.6.18-重点项目资金需求测算表(六）2016年8月（实验二小上报）" xfId="1046"/>
    <cellStyle name="链接单元格 2 4 2" xfId="1047"/>
    <cellStyle name="40% - 强调文字颜色 6 2 4" xfId="1048"/>
    <cellStyle name="常规 100 4" xfId="1049"/>
    <cellStyle name="40% - 强调文字颜色 6 2 4 2" xfId="1050"/>
    <cellStyle name="40% - 强调文字颜色 6 2 4_2016.6.18-重点项目资金需求测算表(六）2016年8月（实验二小上报）" xfId="1051"/>
    <cellStyle name="40% - 强调文字颜色 6 2 5" xfId="1052"/>
    <cellStyle name="常规 10 2 2 2 2" xfId="1053"/>
    <cellStyle name="40% - 强调文字颜色 6 2 6" xfId="1054"/>
    <cellStyle name="60% - 强调文字颜色 1 2 2 3" xfId="1055"/>
    <cellStyle name="40% - 强调文字颜色 6 2_2016.6.18-重点项目资金需求测算表(六）2016年8月（实验二小上报）" xfId="1056"/>
    <cellStyle name="好 3 4" xfId="1057"/>
    <cellStyle name="标题 18" xfId="1058"/>
    <cellStyle name="40% - 强调文字颜色 6 3" xfId="1059"/>
    <cellStyle name="40% - 强调文字颜色 6 3 2" xfId="1060"/>
    <cellStyle name="40% - 强调文字颜色 6 3 2 2" xfId="1061"/>
    <cellStyle name="强调文字颜色 3 2 6" xfId="1062"/>
    <cellStyle name="40% - 强调文字颜色 6 3 2_2016.6.18-重点项目资金需求测算表(六）2016年8月（实验二小上报）" xfId="1063"/>
    <cellStyle name="40% - 强调文字颜色 6 3 3" xfId="1064"/>
    <cellStyle name="常规 5 4 4" xfId="1065"/>
    <cellStyle name="40% - 强调文字颜色 6 3 3 2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60% - 强调文字颜色 4 2 2" xfId="1070"/>
    <cellStyle name="40% - 强调文字颜色 6 4" xfId="1071"/>
    <cellStyle name="60% - 强调文字颜色 4 2 2 2" xfId="1072"/>
    <cellStyle name="40% - 强调文字颜色 6 4 2" xfId="1073"/>
    <cellStyle name="常规 6 3 4" xfId="1074"/>
    <cellStyle name="60% - 强调文字颜色 4 2 2 2 2" xfId="1075"/>
    <cellStyle name="40% - 强调文字颜色 6 4 2 2" xfId="1076"/>
    <cellStyle name="40% - 强调文字颜色 6 4 2_2016.6.18-重点项目资金需求测算表(六）2016年8月（实验二小上报）" xfId="1077"/>
    <cellStyle name="60% - 强调文字颜色 4 2 2 3" xfId="1078"/>
    <cellStyle name="40% - 强调文字颜色 6 4 3" xfId="1079"/>
    <cellStyle name="常规 6 4 4" xfId="1080"/>
    <cellStyle name="常规 4 4 2 4" xfId="1081"/>
    <cellStyle name="60% - 强调文字颜色 4 2 2 3 2" xfId="1082"/>
    <cellStyle name="40% - 强调文字颜色 6 4 3 2" xfId="1083"/>
    <cellStyle name="常规 11 2 4 2" xfId="1084"/>
    <cellStyle name="40% - 强调文字颜色 6 4 3_2016.6.18-重点项目资金需求测算表(六）2016年8月（实验二小上报）" xfId="1085"/>
    <cellStyle name="60% - 强调文字颜色 4 2 2 4" xfId="1086"/>
    <cellStyle name="40% - 强调文字颜色 6 4 4" xfId="1087"/>
    <cellStyle name="40% - 强调文字颜色 6 4_2016.6.18-重点项目资金需求测算表(六）2016年8月（实验二小上报）" xfId="1088"/>
    <cellStyle name="60% - 强调文字颜色 4 2 3" xfId="1089"/>
    <cellStyle name="40% - 强调文字颜色 6 5" xfId="1090"/>
    <cellStyle name="注释 3 2" xfId="1091"/>
    <cellStyle name="60% - 强调文字颜色 4 2 4" xfId="1092"/>
    <cellStyle name="60% - 强调文字颜色 2 3 3 2" xfId="1093"/>
    <cellStyle name="40% - 强调文字颜色 6 6" xfId="1094"/>
    <cellStyle name="注释 3 2 2" xfId="1095"/>
    <cellStyle name="60% - 强调文字颜色 4 2 4 2" xfId="1096"/>
    <cellStyle name="40% - 强调文字颜色 6 6 2" xfId="1097"/>
    <cellStyle name="强调文字颜色 5 3 2 2" xfId="1098"/>
    <cellStyle name="40% - 强调文字颜色 6 6_2016.6.18-重点项目资金需求测算表(六）2016年8月（实验二小上报）" xfId="1099"/>
    <cellStyle name="注释 3 3" xfId="1100"/>
    <cellStyle name="60% - 强调文字颜色 4 2 5" xfId="1101"/>
    <cellStyle name="40% - 强调文字颜色 6 7" xfId="1102"/>
    <cellStyle name="注释 3 3 2" xfId="1103"/>
    <cellStyle name="40% - 强调文字颜色 6 7 2" xfId="1104"/>
    <cellStyle name="注释 3 4" xfId="1105"/>
    <cellStyle name="60% - 强调文字颜色 4 2 6" xfId="1106"/>
    <cellStyle name="40% - 强调文字颜色 6 8" xfId="1107"/>
    <cellStyle name="常规 52 4" xfId="1108"/>
    <cellStyle name="常规 47 4" xfId="1109"/>
    <cellStyle name="60% - 强调文字颜色 1 10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输入 4 2 2" xfId="1123"/>
    <cellStyle name="60% - 强调文字颜色 1 2 4" xfId="1124"/>
    <cellStyle name="ColLevel_0" xfId="1125"/>
    <cellStyle name="60% - 强调文字颜色 1 2 5" xfId="1126"/>
    <cellStyle name="60% - 强调文字颜色 1 2 6" xfId="1127"/>
    <cellStyle name="60% - 强调文字颜色 1 3" xfId="1128"/>
    <cellStyle name="常规 7 3 2 3" xfId="1129"/>
    <cellStyle name="常规 2 23" xfId="1130"/>
    <cellStyle name="常规 2 18" xfId="1131"/>
    <cellStyle name="60% - 强调文字颜色 1 3 2" xfId="1132"/>
    <cellStyle name="常规 7 3 2 3 2" xfId="1133"/>
    <cellStyle name="60% - 强调文字颜色 1 3 2 2" xfId="1134"/>
    <cellStyle name="常规 7 3 2 4" xfId="1135"/>
    <cellStyle name="常规 2 24" xfId="1136"/>
    <cellStyle name="常规 2 19" xfId="1137"/>
    <cellStyle name="60% - 强调文字颜色 1 3 3" xfId="1138"/>
    <cellStyle name="60% - 强调文字颜色 1 3 3 2" xfId="1139"/>
    <cellStyle name="输入 4 3 2" xfId="1140"/>
    <cellStyle name="常规 2 25" xfId="1141"/>
    <cellStyle name="60% - 强调文字颜色 1 3 4" xfId="1142"/>
    <cellStyle name="输出 2 2 3 2" xfId="1143"/>
    <cellStyle name="60% - 强调文字颜色 1 4" xfId="1144"/>
    <cellStyle name="60% - 强调文字颜色 1 4 2 2" xfId="1145"/>
    <cellStyle name="输入 14" xfId="1146"/>
    <cellStyle name="60% - 强调文字颜色 1 4 3" xfId="1147"/>
    <cellStyle name="60% - 强调文字颜色 1 4 3 2" xfId="1148"/>
    <cellStyle name="输入 15" xfId="1149"/>
    <cellStyle name="60% - 强调文字颜色 1 4 4" xfId="1150"/>
    <cellStyle name="60% - 强调文字颜色 1 5" xfId="1151"/>
    <cellStyle name="60% - 强调文字颜色 1 6" xfId="1152"/>
    <cellStyle name="60% - 强调文字颜色 1 6 2" xfId="1153"/>
    <cellStyle name="标题 3 3 2 2" xfId="1154"/>
    <cellStyle name="60% - 强调文字颜色 1 7" xfId="1155"/>
    <cellStyle name="60% - 强调文字颜色 1 7 2" xfId="1156"/>
    <cellStyle name="60% - 强调文字颜色 1 8" xfId="1157"/>
    <cellStyle name="60% - 强调文字颜色 1 9" xfId="1158"/>
    <cellStyle name="链接单元格 4 3 2" xfId="1159"/>
    <cellStyle name="常规 62 4" xfId="1160"/>
    <cellStyle name="常规 57 4" xfId="1161"/>
    <cellStyle name="60% - 强调文字颜色 2 10" xfId="1162"/>
    <cellStyle name="60% - 强调文字颜色 2 2" xfId="1163"/>
    <cellStyle name="60% - 强调文字颜色 2 2 2" xfId="1164"/>
    <cellStyle name="差 7" xfId="1165"/>
    <cellStyle name="60% - 强调文字颜色 2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G11" sqref="G11"/>
    </sheetView>
  </sheetViews>
  <sheetFormatPr defaultColWidth="9" defaultRowHeight="16.5" outlineLevelCol="1"/>
  <cols>
    <col min="1" max="1" width="28.5" style="87" customWidth="1"/>
    <col min="2" max="2" width="111.75" style="87"/>
    <col min="3" max="16384" width="9" style="87"/>
  </cols>
  <sheetData>
    <row r="1" ht="28.5" spans="1:2">
      <c r="A1" s="88" t="s">
        <v>0</v>
      </c>
      <c r="B1" s="88"/>
    </row>
    <row r="2" ht="22.5" customHeight="1" spans="1:2">
      <c r="A2" s="89" t="s">
        <v>1</v>
      </c>
      <c r="B2" s="89"/>
    </row>
    <row r="3" ht="22.5" customHeight="1" spans="1:2">
      <c r="A3" s="90" t="s">
        <v>2</v>
      </c>
      <c r="B3" s="91" t="s">
        <v>3</v>
      </c>
    </row>
    <row r="4" ht="22.5" customHeight="1" spans="1:2">
      <c r="A4" s="90"/>
      <c r="B4" s="91" t="s">
        <v>4</v>
      </c>
    </row>
    <row r="5" ht="22.5" customHeight="1" spans="1:2">
      <c r="A5" s="90"/>
      <c r="B5" s="91" t="s">
        <v>5</v>
      </c>
    </row>
    <row r="6" ht="22.5" customHeight="1" spans="1:2">
      <c r="A6" s="90"/>
      <c r="B6" s="92" t="s">
        <v>6</v>
      </c>
    </row>
    <row r="7" ht="22.5" customHeight="1" spans="1:2">
      <c r="A7" s="90"/>
      <c r="B7" s="91" t="s">
        <v>7</v>
      </c>
    </row>
    <row r="8" ht="22.5" customHeight="1" spans="1:2">
      <c r="A8" s="90"/>
      <c r="B8" s="91" t="s">
        <v>8</v>
      </c>
    </row>
    <row r="9" ht="22.5" customHeight="1" spans="1:2">
      <c r="A9" s="90"/>
      <c r="B9" s="93" t="s">
        <v>9</v>
      </c>
    </row>
    <row r="10" ht="22.5" customHeight="1" spans="1:2">
      <c r="A10" s="90"/>
      <c r="B10" s="93" t="s">
        <v>10</v>
      </c>
    </row>
    <row r="11" ht="22.5" customHeight="1" spans="1:2">
      <c r="A11" s="90"/>
      <c r="B11" s="93" t="s">
        <v>11</v>
      </c>
    </row>
    <row r="12" ht="22.5" customHeight="1" spans="1:2">
      <c r="A12" s="90"/>
      <c r="B12" s="93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217</v>
      </c>
      <c r="B1" s="23"/>
    </row>
    <row r="2" ht="24" spans="1:2">
      <c r="A2" s="24" t="s">
        <v>218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219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G8" sqref="G8"/>
    </sheetView>
  </sheetViews>
  <sheetFormatPr defaultColWidth="8.88333333333333" defaultRowHeight="16.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220</v>
      </c>
      <c r="B1" s="2"/>
      <c r="C1" s="3"/>
      <c r="D1" s="3"/>
    </row>
    <row r="2" ht="31.5" customHeight="1" spans="1:4">
      <c r="A2" s="4" t="s">
        <v>221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197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204</v>
      </c>
      <c r="B5" s="11">
        <f>B6</f>
        <v>0</v>
      </c>
      <c r="C5" s="10" t="s">
        <v>204</v>
      </c>
      <c r="D5" s="11">
        <f>B6</f>
        <v>0</v>
      </c>
    </row>
    <row r="6" ht="20.1" customHeight="1" spans="1:4">
      <c r="A6" s="12" t="s">
        <v>222</v>
      </c>
      <c r="B6" s="11">
        <f>B7+B11+B14+B15+B16</f>
        <v>0</v>
      </c>
      <c r="C6" s="12" t="s">
        <v>223</v>
      </c>
      <c r="D6" s="11">
        <f>D7+D11+D14+D15+D16</f>
        <v>0</v>
      </c>
    </row>
    <row r="7" ht="25.5" customHeight="1" spans="1:4">
      <c r="A7" s="13" t="s">
        <v>224</v>
      </c>
      <c r="B7" s="14"/>
      <c r="C7" s="13" t="s">
        <v>225</v>
      </c>
      <c r="D7" s="14"/>
    </row>
    <row r="8" ht="25.5" customHeight="1" spans="1:4">
      <c r="A8" s="15" t="s">
        <v>226</v>
      </c>
      <c r="B8" s="14"/>
      <c r="C8" s="15" t="s">
        <v>226</v>
      </c>
      <c r="D8" s="14"/>
    </row>
    <row r="9" ht="25.5" customHeight="1" spans="1:4">
      <c r="A9" s="15" t="s">
        <v>227</v>
      </c>
      <c r="B9" s="14"/>
      <c r="C9" s="15" t="s">
        <v>227</v>
      </c>
      <c r="D9" s="14"/>
    </row>
    <row r="10" ht="25.5" customHeight="1" spans="1:4">
      <c r="A10" s="15" t="s">
        <v>228</v>
      </c>
      <c r="B10" s="14"/>
      <c r="C10" s="15" t="s">
        <v>228</v>
      </c>
      <c r="D10" s="14"/>
    </row>
    <row r="11" ht="25.5" customHeight="1" spans="1:4">
      <c r="A11" s="13" t="s">
        <v>229</v>
      </c>
      <c r="B11" s="14"/>
      <c r="C11" s="13" t="s">
        <v>230</v>
      </c>
      <c r="D11" s="14"/>
    </row>
    <row r="12" ht="25.5" customHeight="1" spans="1:4">
      <c r="A12" s="15" t="s">
        <v>231</v>
      </c>
      <c r="B12" s="14"/>
      <c r="C12" s="15" t="s">
        <v>231</v>
      </c>
      <c r="D12" s="14"/>
    </row>
    <row r="13" ht="25.5" customHeight="1" spans="1:4">
      <c r="A13" s="15" t="s">
        <v>232</v>
      </c>
      <c r="B13" s="14"/>
      <c r="C13" s="15" t="s">
        <v>232</v>
      </c>
      <c r="D13" s="14"/>
    </row>
    <row r="14" ht="25.5" customHeight="1" spans="1:4">
      <c r="A14" s="13" t="s">
        <v>233</v>
      </c>
      <c r="B14" s="14"/>
      <c r="C14" s="13" t="s">
        <v>234</v>
      </c>
      <c r="D14" s="14"/>
    </row>
    <row r="15" ht="25.5" customHeight="1" spans="1:4">
      <c r="A15" s="13" t="s">
        <v>235</v>
      </c>
      <c r="B15" s="14"/>
      <c r="C15" s="13" t="s">
        <v>236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237</v>
      </c>
      <c r="D17" s="11">
        <f>D5-D6</f>
        <v>0</v>
      </c>
    </row>
    <row r="18" ht="28.5" customHeight="1" spans="1:1">
      <c r="A18" s="20" t="s">
        <v>238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24" sqref="B24"/>
    </sheetView>
  </sheetViews>
  <sheetFormatPr defaultColWidth="9" defaultRowHeight="16.5" outlineLevelCol="3"/>
  <cols>
    <col min="1" max="1" width="40.6333333333333" style="73" customWidth="1"/>
    <col min="2" max="2" width="13.6333333333333" style="74" customWidth="1"/>
    <col min="3" max="3" width="40.6333333333333" style="73" customWidth="1"/>
    <col min="4" max="4" width="13.6333333333333" style="74" customWidth="1"/>
    <col min="5" max="16384" width="9" style="73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5"/>
      <c r="B3" s="76"/>
      <c r="C3" s="75"/>
      <c r="D3" s="77" t="s">
        <v>15</v>
      </c>
    </row>
    <row r="4" spans="1:4">
      <c r="A4" s="78" t="s">
        <v>16</v>
      </c>
      <c r="B4" s="79" t="s">
        <v>17</v>
      </c>
      <c r="C4" s="78" t="s">
        <v>18</v>
      </c>
      <c r="D4" s="79" t="s">
        <v>17</v>
      </c>
    </row>
    <row r="5" spans="1:4">
      <c r="A5" s="80" t="s">
        <v>19</v>
      </c>
      <c r="B5" s="63">
        <f>B6+B28</f>
        <v>2021.44</v>
      </c>
      <c r="C5" s="80" t="s">
        <v>20</v>
      </c>
      <c r="D5" s="63">
        <f>D6+D28</f>
        <v>2021.44</v>
      </c>
    </row>
    <row r="6" spans="1:4">
      <c r="A6" s="81" t="s">
        <v>21</v>
      </c>
      <c r="B6" s="63">
        <f>B7+B20</f>
        <v>1321.44</v>
      </c>
      <c r="C6" s="81" t="s">
        <v>22</v>
      </c>
      <c r="D6" s="63">
        <f>D7+D8+D9+D10+D11+D12+D13+D14+D15+D16+D17+D18+D19+D20+D21+D22+D23+D24+D25+D26+D27</f>
        <v>2021.44</v>
      </c>
    </row>
    <row r="7" spans="1:4">
      <c r="A7" s="82" t="s">
        <v>23</v>
      </c>
      <c r="B7" s="83">
        <f>B8+B9+B10+B11+B12+B13+B14+B15+B16+B17+B18+B19</f>
        <v>1311.44</v>
      </c>
      <c r="C7" s="82" t="s">
        <v>24</v>
      </c>
      <c r="D7" s="83">
        <v>658.78</v>
      </c>
    </row>
    <row r="8" spans="1:4">
      <c r="A8" s="82" t="s">
        <v>25</v>
      </c>
      <c r="B8" s="83">
        <v>548</v>
      </c>
      <c r="C8" s="82" t="s">
        <v>26</v>
      </c>
      <c r="D8" s="83"/>
    </row>
    <row r="9" spans="1:4">
      <c r="A9" s="82" t="s">
        <v>27</v>
      </c>
      <c r="B9" s="83">
        <v>140</v>
      </c>
      <c r="C9" s="82" t="s">
        <v>28</v>
      </c>
      <c r="D9" s="83"/>
    </row>
    <row r="10" spans="1:4">
      <c r="A10" s="82" t="s">
        <v>29</v>
      </c>
      <c r="B10" s="83">
        <v>35</v>
      </c>
      <c r="C10" s="82" t="s">
        <v>30</v>
      </c>
      <c r="D10" s="83"/>
    </row>
    <row r="11" spans="1:4">
      <c r="A11" s="82" t="s">
        <v>31</v>
      </c>
      <c r="B11" s="83">
        <v>45</v>
      </c>
      <c r="C11" s="82" t="s">
        <v>32</v>
      </c>
      <c r="D11" s="83"/>
    </row>
    <row r="12" spans="1:4">
      <c r="A12" s="82" t="s">
        <v>33</v>
      </c>
      <c r="B12" s="83">
        <v>320</v>
      </c>
      <c r="C12" s="82" t="s">
        <v>34</v>
      </c>
      <c r="D12" s="83">
        <v>59.1</v>
      </c>
    </row>
    <row r="13" spans="1:4">
      <c r="A13" s="82" t="s">
        <v>35</v>
      </c>
      <c r="B13" s="83"/>
      <c r="C13" s="82" t="s">
        <v>36</v>
      </c>
      <c r="D13" s="83">
        <v>321.71</v>
      </c>
    </row>
    <row r="14" spans="1:4">
      <c r="A14" s="82" t="s">
        <v>37</v>
      </c>
      <c r="B14" s="83">
        <v>40</v>
      </c>
      <c r="C14" s="82" t="s">
        <v>38</v>
      </c>
      <c r="D14" s="83">
        <v>74.43</v>
      </c>
    </row>
    <row r="15" spans="1:4">
      <c r="A15" s="82" t="s">
        <v>39</v>
      </c>
      <c r="B15" s="83">
        <v>90</v>
      </c>
      <c r="C15" s="82" t="s">
        <v>40</v>
      </c>
      <c r="D15" s="83">
        <v>57.84</v>
      </c>
    </row>
    <row r="16" spans="1:4">
      <c r="A16" s="82" t="s">
        <v>41</v>
      </c>
      <c r="B16" s="83"/>
      <c r="C16" s="82" t="s">
        <v>42</v>
      </c>
      <c r="D16" s="83">
        <v>73.4</v>
      </c>
    </row>
    <row r="17" spans="1:4">
      <c r="A17" s="82" t="s">
        <v>43</v>
      </c>
      <c r="B17" s="83">
        <v>73.44</v>
      </c>
      <c r="C17" s="82" t="s">
        <v>44</v>
      </c>
      <c r="D17" s="83">
        <v>684.35</v>
      </c>
    </row>
    <row r="18" spans="1:4">
      <c r="A18" s="82" t="s">
        <v>45</v>
      </c>
      <c r="B18" s="83">
        <v>20</v>
      </c>
      <c r="C18" s="82" t="s">
        <v>46</v>
      </c>
      <c r="D18" s="83">
        <v>26.1</v>
      </c>
    </row>
    <row r="19" spans="1:4">
      <c r="A19" s="82" t="s">
        <v>47</v>
      </c>
      <c r="B19" s="83"/>
      <c r="C19" s="82" t="s">
        <v>48</v>
      </c>
      <c r="D19" s="83"/>
    </row>
    <row r="20" spans="1:4">
      <c r="A20" s="84" t="s">
        <v>49</v>
      </c>
      <c r="B20" s="83">
        <f>B21+B22+B23+B24+B25</f>
        <v>10</v>
      </c>
      <c r="C20" s="82" t="s">
        <v>50</v>
      </c>
      <c r="D20" s="83"/>
    </row>
    <row r="21" spans="1:4">
      <c r="A21" s="82" t="s">
        <v>51</v>
      </c>
      <c r="B21" s="83"/>
      <c r="C21" s="82" t="s">
        <v>52</v>
      </c>
      <c r="D21" s="83"/>
    </row>
    <row r="22" spans="1:4">
      <c r="A22" s="82" t="s">
        <v>53</v>
      </c>
      <c r="B22" s="83"/>
      <c r="C22" s="82" t="s">
        <v>54</v>
      </c>
      <c r="D22" s="83"/>
    </row>
    <row r="23" spans="1:4">
      <c r="A23" s="82" t="s">
        <v>55</v>
      </c>
      <c r="B23" s="83"/>
      <c r="C23" s="82" t="s">
        <v>56</v>
      </c>
      <c r="D23" s="83">
        <v>65.73</v>
      </c>
    </row>
    <row r="24" spans="1:4">
      <c r="A24" s="82" t="s">
        <v>57</v>
      </c>
      <c r="B24" s="83">
        <v>10</v>
      </c>
      <c r="C24" s="82" t="s">
        <v>58</v>
      </c>
      <c r="D24" s="83"/>
    </row>
    <row r="25" spans="1:4">
      <c r="A25" s="82" t="s">
        <v>59</v>
      </c>
      <c r="B25" s="83"/>
      <c r="C25" s="82" t="s">
        <v>60</v>
      </c>
      <c r="D25" s="83"/>
    </row>
    <row r="26" spans="1:4">
      <c r="A26" s="85"/>
      <c r="B26" s="63"/>
      <c r="C26" s="82" t="s">
        <v>61</v>
      </c>
      <c r="D26" s="83"/>
    </row>
    <row r="27" spans="1:4">
      <c r="A27" s="85"/>
      <c r="B27" s="63"/>
      <c r="C27" s="82" t="s">
        <v>62</v>
      </c>
      <c r="D27" s="83"/>
    </row>
    <row r="28" spans="1:4">
      <c r="A28" s="81" t="s">
        <v>63</v>
      </c>
      <c r="B28" s="63">
        <f>B29+B30+B31+B32</f>
        <v>700</v>
      </c>
      <c r="C28" s="81" t="s">
        <v>64</v>
      </c>
      <c r="D28" s="63">
        <f>D29</f>
        <v>0</v>
      </c>
    </row>
    <row r="29" spans="1:4">
      <c r="A29" s="82" t="s">
        <v>65</v>
      </c>
      <c r="B29" s="86">
        <v>700</v>
      </c>
      <c r="C29" s="82" t="s">
        <v>66</v>
      </c>
      <c r="D29" s="83"/>
    </row>
    <row r="30" spans="1:4">
      <c r="A30" s="82" t="s">
        <v>67</v>
      </c>
      <c r="B30" s="86"/>
      <c r="C30" s="82"/>
      <c r="D30" s="83"/>
    </row>
    <row r="31" spans="1:4">
      <c r="A31" s="82" t="s">
        <v>68</v>
      </c>
      <c r="B31" s="83"/>
      <c r="C31" s="82"/>
      <c r="D31" s="83"/>
    </row>
    <row r="32" spans="1:4">
      <c r="A32" s="82" t="s">
        <v>69</v>
      </c>
      <c r="B32" s="86"/>
      <c r="C32" s="82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4"/>
  <sheetViews>
    <sheetView showZeros="0" workbookViewId="0">
      <selection activeCell="K21" sqref="K21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1" customHeight="1" spans="1:2">
      <c r="A6" s="28" t="s">
        <v>74</v>
      </c>
      <c r="B6" s="29">
        <v>2021.44</v>
      </c>
    </row>
    <row r="7" ht="21" customHeight="1" spans="1:2">
      <c r="A7" s="68" t="s">
        <v>75</v>
      </c>
      <c r="B7" s="69">
        <v>658.78</v>
      </c>
    </row>
    <row r="8" ht="21" customHeight="1" spans="1:2">
      <c r="A8" s="70" t="s">
        <v>76</v>
      </c>
      <c r="B8" s="69">
        <v>10</v>
      </c>
    </row>
    <row r="9" ht="21" customHeight="1" spans="1:2">
      <c r="A9" s="70" t="s">
        <v>77</v>
      </c>
      <c r="B9" s="69">
        <v>10</v>
      </c>
    </row>
    <row r="10" ht="21" customHeight="1" spans="1:2">
      <c r="A10" s="70" t="s">
        <v>78</v>
      </c>
      <c r="B10" s="69">
        <v>632.68</v>
      </c>
    </row>
    <row r="11" ht="21" customHeight="1" spans="1:2">
      <c r="A11" s="70" t="s">
        <v>79</v>
      </c>
      <c r="B11" s="69">
        <v>454.24</v>
      </c>
    </row>
    <row r="12" ht="21" customHeight="1" spans="1:2">
      <c r="A12" s="70" t="s">
        <v>80</v>
      </c>
      <c r="B12" s="69">
        <v>102.1</v>
      </c>
    </row>
    <row r="13" ht="21" customHeight="1" spans="1:2">
      <c r="A13" s="70" t="s">
        <v>81</v>
      </c>
      <c r="B13" s="69">
        <v>76.33</v>
      </c>
    </row>
    <row r="14" ht="21" customHeight="1" spans="1:2">
      <c r="A14" s="70" t="s">
        <v>82</v>
      </c>
      <c r="B14" s="69">
        <v>16.1</v>
      </c>
    </row>
    <row r="15" ht="21" customHeight="1" spans="1:2">
      <c r="A15" s="70" t="s">
        <v>83</v>
      </c>
      <c r="B15" s="69">
        <v>16.1</v>
      </c>
    </row>
    <row r="16" ht="21" customHeight="1" spans="1:2">
      <c r="A16" s="70" t="s">
        <v>84</v>
      </c>
      <c r="B16" s="69">
        <v>59.1</v>
      </c>
    </row>
    <row r="17" ht="21" customHeight="1" spans="1:2">
      <c r="A17" s="68" t="s">
        <v>85</v>
      </c>
      <c r="B17" s="69">
        <v>59.1</v>
      </c>
    </row>
    <row r="18" ht="21" customHeight="1" spans="1:2">
      <c r="A18" s="70" t="s">
        <v>86</v>
      </c>
      <c r="B18" s="69">
        <v>59.1</v>
      </c>
    </row>
    <row r="19" ht="21" customHeight="1" spans="1:2">
      <c r="A19" s="70" t="s">
        <v>87</v>
      </c>
      <c r="B19" s="69">
        <v>321.71</v>
      </c>
    </row>
    <row r="20" ht="21" customHeight="1" spans="1:2">
      <c r="A20" s="70" t="s">
        <v>88</v>
      </c>
      <c r="B20" s="69">
        <v>57.71</v>
      </c>
    </row>
    <row r="21" ht="21" customHeight="1" spans="1:2">
      <c r="A21" s="70" t="s">
        <v>81</v>
      </c>
      <c r="B21" s="69">
        <v>57.71</v>
      </c>
    </row>
    <row r="22" ht="21" customHeight="1" spans="1:2">
      <c r="A22" s="70" t="s">
        <v>89</v>
      </c>
      <c r="B22" s="69">
        <v>218.14</v>
      </c>
    </row>
    <row r="23" ht="21" customHeight="1" spans="1:2">
      <c r="A23" s="70" t="s">
        <v>90</v>
      </c>
      <c r="B23" s="69">
        <v>81.25</v>
      </c>
    </row>
    <row r="24" ht="21" customHeight="1" spans="1:2">
      <c r="A24" s="70" t="s">
        <v>91</v>
      </c>
      <c r="B24" s="69">
        <v>40.63</v>
      </c>
    </row>
    <row r="25" ht="21" customHeight="1" spans="1:2">
      <c r="A25" s="68" t="s">
        <v>92</v>
      </c>
      <c r="B25" s="69">
        <v>96.26</v>
      </c>
    </row>
    <row r="26" ht="21" customHeight="1" spans="1:2">
      <c r="A26" s="70" t="s">
        <v>93</v>
      </c>
      <c r="B26" s="69">
        <v>6.5</v>
      </c>
    </row>
    <row r="27" ht="21" customHeight="1" spans="1:2">
      <c r="A27" s="70" t="s">
        <v>94</v>
      </c>
      <c r="B27" s="69">
        <v>6.5</v>
      </c>
    </row>
    <row r="28" ht="21" customHeight="1" spans="1:2">
      <c r="A28" s="68" t="s">
        <v>95</v>
      </c>
      <c r="B28" s="69">
        <v>39.35</v>
      </c>
    </row>
    <row r="29" ht="21" customHeight="1" spans="1:2">
      <c r="A29" s="70" t="s">
        <v>81</v>
      </c>
      <c r="B29" s="69">
        <v>39.35</v>
      </c>
    </row>
    <row r="30" ht="21" customHeight="1" spans="1:2">
      <c r="A30" s="70" t="s">
        <v>96</v>
      </c>
      <c r="B30" s="69">
        <v>74.43</v>
      </c>
    </row>
    <row r="31" ht="21" customHeight="1" spans="1:2">
      <c r="A31" s="70" t="s">
        <v>97</v>
      </c>
      <c r="B31" s="69">
        <v>74.43</v>
      </c>
    </row>
    <row r="32" ht="21" customHeight="1" spans="1:2">
      <c r="A32" s="70" t="s">
        <v>98</v>
      </c>
      <c r="B32" s="69">
        <v>22.93</v>
      </c>
    </row>
    <row r="33" ht="21" customHeight="1" spans="1:2">
      <c r="A33" s="70" t="s">
        <v>99</v>
      </c>
      <c r="B33" s="69">
        <v>20.24</v>
      </c>
    </row>
    <row r="34" ht="21" customHeight="1" spans="1:2">
      <c r="A34" s="71" t="s">
        <v>100</v>
      </c>
      <c r="B34" s="72">
        <v>8.09</v>
      </c>
    </row>
    <row r="35" ht="21" customHeight="1" spans="1:2">
      <c r="A35" s="70" t="s">
        <v>101</v>
      </c>
      <c r="B35" s="70">
        <v>23.17</v>
      </c>
    </row>
    <row r="36" ht="21" customHeight="1" spans="1:2">
      <c r="A36" s="70" t="s">
        <v>102</v>
      </c>
      <c r="B36" s="70">
        <v>57.84</v>
      </c>
    </row>
    <row r="37" ht="21" customHeight="1" spans="1:2">
      <c r="A37" s="70" t="s">
        <v>103</v>
      </c>
      <c r="B37" s="70">
        <v>57.84</v>
      </c>
    </row>
    <row r="38" ht="21" customHeight="1" spans="1:2">
      <c r="A38" s="70" t="s">
        <v>104</v>
      </c>
      <c r="B38" s="70">
        <v>57.84</v>
      </c>
    </row>
    <row r="39" ht="21" customHeight="1" spans="1:2">
      <c r="A39" s="70" t="s">
        <v>105</v>
      </c>
      <c r="B39" s="70">
        <v>73.4</v>
      </c>
    </row>
    <row r="40" ht="21" customHeight="1" spans="1:2">
      <c r="A40" s="70" t="s">
        <v>106</v>
      </c>
      <c r="B40" s="70">
        <v>73.4</v>
      </c>
    </row>
    <row r="41" ht="21" customHeight="1" spans="1:2">
      <c r="A41" s="70" t="s">
        <v>107</v>
      </c>
      <c r="B41" s="70">
        <v>73.4</v>
      </c>
    </row>
    <row r="42" ht="21" customHeight="1" spans="1:2">
      <c r="A42" s="70" t="s">
        <v>108</v>
      </c>
      <c r="B42" s="70">
        <v>684.35</v>
      </c>
    </row>
    <row r="43" ht="21" customHeight="1" spans="1:2">
      <c r="A43" s="70" t="s">
        <v>109</v>
      </c>
      <c r="B43" s="70">
        <v>330.72</v>
      </c>
    </row>
    <row r="44" ht="21" customHeight="1" spans="1:2">
      <c r="A44" s="70" t="s">
        <v>81</v>
      </c>
      <c r="B44" s="70">
        <v>286.42</v>
      </c>
    </row>
    <row r="45" ht="21" customHeight="1" spans="1:2">
      <c r="A45" s="70" t="s">
        <v>110</v>
      </c>
      <c r="B45" s="70">
        <v>7</v>
      </c>
    </row>
    <row r="46" ht="21" customHeight="1" spans="1:2">
      <c r="A46" s="70" t="s">
        <v>111</v>
      </c>
      <c r="B46" s="70">
        <v>37.3</v>
      </c>
    </row>
    <row r="47" ht="21" customHeight="1" spans="1:2">
      <c r="A47" s="70" t="s">
        <v>112</v>
      </c>
      <c r="B47" s="70">
        <v>353.63</v>
      </c>
    </row>
    <row r="48" ht="21" customHeight="1" spans="1:2">
      <c r="A48" s="70" t="s">
        <v>113</v>
      </c>
      <c r="B48" s="70">
        <v>353.63</v>
      </c>
    </row>
    <row r="49" ht="21" customHeight="1" spans="1:2">
      <c r="A49" s="70" t="s">
        <v>114</v>
      </c>
      <c r="B49" s="70">
        <v>26.1</v>
      </c>
    </row>
    <row r="50" ht="21" customHeight="1" spans="1:2">
      <c r="A50" s="70" t="s">
        <v>115</v>
      </c>
      <c r="B50" s="70">
        <v>26.1</v>
      </c>
    </row>
    <row r="51" ht="21" customHeight="1" spans="1:2">
      <c r="A51" s="70" t="s">
        <v>116</v>
      </c>
      <c r="B51" s="70">
        <v>26.1</v>
      </c>
    </row>
    <row r="52" ht="21" customHeight="1" spans="1:2">
      <c r="A52" s="70" t="s">
        <v>117</v>
      </c>
      <c r="B52" s="70">
        <v>65.73</v>
      </c>
    </row>
    <row r="53" ht="21" customHeight="1" spans="1:2">
      <c r="A53" s="70" t="s">
        <v>118</v>
      </c>
      <c r="B53" s="70">
        <v>65.73</v>
      </c>
    </row>
    <row r="54" ht="21" customHeight="1" spans="1:2">
      <c r="A54" s="70" t="s">
        <v>119</v>
      </c>
      <c r="B54" s="70">
        <v>65.73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C53" sqref="C53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120</v>
      </c>
      <c r="B1" s="23"/>
    </row>
    <row r="2" ht="24" spans="1:2">
      <c r="A2" s="24" t="s">
        <v>121</v>
      </c>
      <c r="B2" s="24"/>
    </row>
    <row r="3" ht="16.5" spans="1:2">
      <c r="A3" s="66" t="s">
        <v>122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123</v>
      </c>
      <c r="B6" s="29">
        <v>1584.61</v>
      </c>
    </row>
    <row r="7" ht="22.5" customHeight="1" spans="1:2">
      <c r="A7" s="28" t="s">
        <v>124</v>
      </c>
      <c r="B7" s="29">
        <v>1037.74</v>
      </c>
    </row>
    <row r="8" ht="22.5" customHeight="1" spans="1:2">
      <c r="A8" s="28" t="s">
        <v>125</v>
      </c>
      <c r="B8" s="29">
        <v>737.69</v>
      </c>
    </row>
    <row r="9" ht="22.5" customHeight="1" spans="1:2">
      <c r="A9" s="28" t="s">
        <v>126</v>
      </c>
      <c r="B9" s="29">
        <v>204.8</v>
      </c>
    </row>
    <row r="10" ht="22.5" customHeight="1" spans="1:2">
      <c r="A10" s="28" t="s">
        <v>127</v>
      </c>
      <c r="B10" s="29">
        <v>65.73</v>
      </c>
    </row>
    <row r="11" ht="22.5" customHeight="1" spans="1:2">
      <c r="A11" s="28" t="s">
        <v>128</v>
      </c>
      <c r="B11" s="29">
        <v>29.52</v>
      </c>
    </row>
    <row r="12" ht="22.5" customHeight="1" spans="1:2">
      <c r="A12" s="28" t="s">
        <v>129</v>
      </c>
      <c r="B12" s="29">
        <v>239.9</v>
      </c>
    </row>
    <row r="13" ht="22.5" customHeight="1" spans="1:2">
      <c r="A13" s="28" t="s">
        <v>130</v>
      </c>
      <c r="B13" s="29">
        <v>210.08</v>
      </c>
    </row>
    <row r="14" ht="22.5" customHeight="1" spans="1:2">
      <c r="A14" s="28" t="s">
        <v>131</v>
      </c>
      <c r="B14" s="29"/>
    </row>
    <row r="15" ht="22.5" customHeight="1" spans="1:2">
      <c r="A15" s="28" t="s">
        <v>132</v>
      </c>
      <c r="B15" s="29">
        <v>6.32</v>
      </c>
    </row>
    <row r="16" ht="22.5" customHeight="1" spans="1:2">
      <c r="A16" s="28" t="s">
        <v>133</v>
      </c>
      <c r="B16" s="29"/>
    </row>
    <row r="17" ht="22.5" customHeight="1" spans="1:2">
      <c r="A17" s="28" t="s">
        <v>134</v>
      </c>
      <c r="B17" s="29"/>
    </row>
    <row r="18" ht="22.5" customHeight="1" spans="1:2">
      <c r="A18" s="28" t="s">
        <v>135</v>
      </c>
      <c r="B18" s="29"/>
    </row>
    <row r="19" ht="22.5" customHeight="1" spans="1:2">
      <c r="A19" s="28" t="s">
        <v>136</v>
      </c>
      <c r="B19" s="29"/>
    </row>
    <row r="20" ht="22.5" customHeight="1" spans="1:2">
      <c r="A20" s="28" t="s">
        <v>137</v>
      </c>
      <c r="B20" s="29">
        <v>19.6</v>
      </c>
    </row>
    <row r="21" ht="22.5" customHeight="1" spans="1:2">
      <c r="A21" s="28" t="s">
        <v>138</v>
      </c>
      <c r="B21" s="29"/>
    </row>
    <row r="22" ht="22.5" customHeight="1" spans="1:2">
      <c r="A22" s="28" t="s">
        <v>139</v>
      </c>
      <c r="B22" s="29">
        <v>3.9</v>
      </c>
    </row>
    <row r="23" ht="22.5" customHeight="1" spans="1:2">
      <c r="A23" s="28" t="s">
        <v>140</v>
      </c>
      <c r="B23" s="29">
        <f>B28</f>
        <v>0</v>
      </c>
    </row>
    <row r="24" ht="22.5" customHeight="1" spans="1:2">
      <c r="A24" s="28" t="s">
        <v>141</v>
      </c>
      <c r="B24" s="29"/>
    </row>
    <row r="25" ht="22.5" customHeight="1" spans="1:2">
      <c r="A25" s="28" t="s">
        <v>142</v>
      </c>
      <c r="B25" s="29"/>
    </row>
    <row r="26" ht="22.5" customHeight="1" spans="1:2">
      <c r="A26" s="28" t="s">
        <v>143</v>
      </c>
      <c r="B26" s="29"/>
    </row>
    <row r="27" ht="22.5" customHeight="1" spans="1:2">
      <c r="A27" s="67" t="s">
        <v>144</v>
      </c>
      <c r="B27" s="29"/>
    </row>
    <row r="28" ht="22.5" customHeight="1" spans="1:2">
      <c r="A28" s="67" t="s">
        <v>145</v>
      </c>
      <c r="B28" s="29"/>
    </row>
    <row r="29" ht="22.5" customHeight="1" spans="1:2">
      <c r="A29" s="67" t="s">
        <v>146</v>
      </c>
      <c r="B29" s="29"/>
    </row>
    <row r="30" ht="22.5" customHeight="1" spans="1:2">
      <c r="A30" s="67" t="s">
        <v>147</v>
      </c>
      <c r="B30" s="29"/>
    </row>
    <row r="31" ht="22.5" customHeight="1" spans="1:2">
      <c r="A31" s="67" t="s">
        <v>148</v>
      </c>
      <c r="B31" s="29"/>
    </row>
    <row r="32" ht="22.5" customHeight="1" spans="1:2">
      <c r="A32" s="67" t="s">
        <v>141</v>
      </c>
      <c r="B32" s="29"/>
    </row>
    <row r="33" ht="22.5" customHeight="1" spans="1:2">
      <c r="A33" s="67" t="s">
        <v>142</v>
      </c>
      <c r="B33" s="29"/>
    </row>
    <row r="34" ht="22.5" customHeight="1" spans="1:2">
      <c r="A34" s="67" t="s">
        <v>143</v>
      </c>
      <c r="B34" s="29"/>
    </row>
    <row r="35" ht="22.5" customHeight="1" spans="1:2">
      <c r="A35" s="67" t="s">
        <v>145</v>
      </c>
      <c r="B35" s="29"/>
    </row>
    <row r="36" ht="22.5" customHeight="1" spans="1:2">
      <c r="A36" s="67" t="s">
        <v>146</v>
      </c>
      <c r="B36" s="29"/>
    </row>
    <row r="37" ht="22.5" customHeight="1" spans="1:2">
      <c r="A37" s="67" t="s">
        <v>147</v>
      </c>
      <c r="B37" s="29"/>
    </row>
    <row r="38" ht="22.5" customHeight="1" spans="1:2">
      <c r="A38" s="67" t="s">
        <v>149</v>
      </c>
      <c r="B38" s="29"/>
    </row>
    <row r="39" ht="22.5" customHeight="1" spans="1:2">
      <c r="A39" s="67" t="s">
        <v>150</v>
      </c>
      <c r="B39" s="29"/>
    </row>
    <row r="40" ht="22.5" customHeight="1" spans="1:2">
      <c r="A40" s="67" t="s">
        <v>151</v>
      </c>
      <c r="B40" s="29"/>
    </row>
    <row r="41" ht="22.5" customHeight="1" spans="1:2">
      <c r="A41" s="67" t="s">
        <v>152</v>
      </c>
      <c r="B41" s="29"/>
    </row>
    <row r="42" ht="22.5" customHeight="1" spans="1:2">
      <c r="A42" s="67" t="s">
        <v>153</v>
      </c>
      <c r="B42" s="29"/>
    </row>
    <row r="43" ht="22.5" customHeight="1" spans="1:2">
      <c r="A43" s="67" t="s">
        <v>154</v>
      </c>
      <c r="B43" s="29"/>
    </row>
    <row r="44" ht="22.5" customHeight="1" spans="1:2">
      <c r="A44" s="67" t="s">
        <v>155</v>
      </c>
      <c r="B44" s="29"/>
    </row>
    <row r="45" ht="22.5" customHeight="1" spans="1:2">
      <c r="A45" s="67" t="s">
        <v>156</v>
      </c>
      <c r="B45" s="29"/>
    </row>
    <row r="46" ht="22.5" customHeight="1" spans="1:2">
      <c r="A46" s="67" t="s">
        <v>157</v>
      </c>
      <c r="B46" s="29"/>
    </row>
    <row r="47" ht="22.5" customHeight="1" spans="1:2">
      <c r="A47" s="67" t="s">
        <v>158</v>
      </c>
      <c r="B47" s="29"/>
    </row>
    <row r="48" ht="22.5" customHeight="1" spans="1:2">
      <c r="A48" s="67" t="s">
        <v>159</v>
      </c>
      <c r="B48" s="29"/>
    </row>
    <row r="49" ht="22.5" customHeight="1" spans="1:2">
      <c r="A49" s="67" t="s">
        <v>160</v>
      </c>
      <c r="B49" s="29"/>
    </row>
    <row r="50" ht="22.5" customHeight="1" spans="1:2">
      <c r="A50" s="67" t="s">
        <v>161</v>
      </c>
      <c r="B50" s="29"/>
    </row>
    <row r="51" ht="22.5" customHeight="1" spans="1:2">
      <c r="A51" s="67" t="s">
        <v>162</v>
      </c>
      <c r="B51" s="29"/>
    </row>
    <row r="52" ht="22.5" customHeight="1" spans="1:2">
      <c r="A52" s="67" t="s">
        <v>163</v>
      </c>
      <c r="B52" s="29">
        <f>B53+B57</f>
        <v>106.97</v>
      </c>
    </row>
    <row r="53" ht="22.5" customHeight="1" spans="1:2">
      <c r="A53" s="67" t="s">
        <v>164</v>
      </c>
      <c r="B53" s="29">
        <v>102.47</v>
      </c>
    </row>
    <row r="54" ht="22.5" customHeight="1" spans="1:2">
      <c r="A54" s="67" t="s">
        <v>165</v>
      </c>
      <c r="B54" s="29"/>
    </row>
    <row r="55" ht="22.5" customHeight="1" spans="1:2">
      <c r="A55" s="67" t="s">
        <v>166</v>
      </c>
      <c r="B55" s="29"/>
    </row>
    <row r="56" ht="22.5" customHeight="1" spans="1:2">
      <c r="A56" s="67" t="s">
        <v>167</v>
      </c>
      <c r="B56" s="29"/>
    </row>
    <row r="57" ht="22.5" customHeight="1" spans="1:2">
      <c r="A57" s="67" t="s">
        <v>168</v>
      </c>
      <c r="B57" s="29">
        <v>4.5</v>
      </c>
    </row>
    <row r="58" ht="22.5" customHeight="1" spans="1:2">
      <c r="A58" s="67" t="s">
        <v>169</v>
      </c>
      <c r="B58" s="29"/>
    </row>
    <row r="59" ht="22.5" customHeight="1" spans="1:2">
      <c r="A59" s="67" t="s">
        <v>170</v>
      </c>
      <c r="B59" s="29"/>
    </row>
    <row r="60" ht="22.5" customHeight="1" spans="1:2">
      <c r="A60" s="67" t="s">
        <v>171</v>
      </c>
      <c r="B60" s="29"/>
    </row>
    <row r="61" ht="22.5" customHeight="1" spans="1:2">
      <c r="A61" s="67" t="s">
        <v>172</v>
      </c>
      <c r="B61" s="29"/>
    </row>
    <row r="62" ht="22.5" customHeight="1" spans="1:2">
      <c r="A62" s="67" t="s">
        <v>173</v>
      </c>
      <c r="B62" s="29"/>
    </row>
    <row r="63" ht="22.5" customHeight="1" spans="1:2">
      <c r="A63" s="67" t="s">
        <v>174</v>
      </c>
      <c r="B63" s="29"/>
    </row>
    <row r="64" ht="22.5" customHeight="1" spans="1:2">
      <c r="A64" s="67" t="s">
        <v>175</v>
      </c>
      <c r="B64" s="29"/>
    </row>
    <row r="65" ht="22.5" customHeight="1" spans="1:2">
      <c r="A65" s="67" t="s">
        <v>176</v>
      </c>
      <c r="B65" s="29"/>
    </row>
    <row r="66" ht="22.5" customHeight="1" spans="1:2">
      <c r="A66" s="67" t="s">
        <v>177</v>
      </c>
      <c r="B66" s="29"/>
    </row>
    <row r="67" ht="22.5" customHeight="1" spans="1:2">
      <c r="A67" s="67" t="s">
        <v>178</v>
      </c>
      <c r="B67" s="29"/>
    </row>
    <row r="68" ht="22.5" customHeight="1" spans="1:2">
      <c r="A68" s="67" t="s">
        <v>179</v>
      </c>
      <c r="B68" s="29"/>
    </row>
    <row r="69" ht="22.5" customHeight="1" spans="1:2">
      <c r="A69" s="28" t="s">
        <v>180</v>
      </c>
      <c r="B69" s="29"/>
    </row>
    <row r="70" ht="22.5" customHeight="1" spans="1:2">
      <c r="A70" s="28" t="s">
        <v>181</v>
      </c>
      <c r="B70" s="29"/>
    </row>
    <row r="71" ht="22.5" customHeight="1" spans="1:2">
      <c r="A71" s="28" t="s">
        <v>182</v>
      </c>
      <c r="B71" s="29"/>
    </row>
    <row r="72" ht="22.5" customHeight="1" spans="1:2">
      <c r="A72" s="28" t="s">
        <v>183</v>
      </c>
      <c r="B72" s="29"/>
    </row>
    <row r="73" ht="22.5" customHeight="1" spans="1:2">
      <c r="A73" s="28" t="s">
        <v>184</v>
      </c>
      <c r="B73" s="29"/>
    </row>
    <row r="74" ht="22.5" customHeight="1" spans="1:2">
      <c r="A74" s="67" t="s">
        <v>185</v>
      </c>
      <c r="B74" s="29"/>
    </row>
    <row r="75" ht="22.5" customHeight="1" spans="1:2">
      <c r="A75" s="67" t="s">
        <v>186</v>
      </c>
      <c r="B75" s="29"/>
    </row>
    <row r="76" ht="22.5" customHeight="1" spans="1:2">
      <c r="A76" s="67" t="s">
        <v>187</v>
      </c>
      <c r="B76" s="29"/>
    </row>
    <row r="77" ht="22.5" customHeight="1" spans="1:2">
      <c r="A77" s="67" t="s">
        <v>188</v>
      </c>
      <c r="B77" s="29"/>
    </row>
    <row r="78" ht="22.5" customHeight="1" spans="1:2">
      <c r="A78" s="67" t="s">
        <v>189</v>
      </c>
      <c r="B78" s="29"/>
    </row>
    <row r="79" ht="22.5" customHeight="1" spans="1:2">
      <c r="A79" s="67" t="s">
        <v>190</v>
      </c>
      <c r="B79" s="29"/>
    </row>
    <row r="80" ht="22.5" customHeight="1" spans="1:2">
      <c r="A80" s="67" t="s">
        <v>191</v>
      </c>
      <c r="B80" s="29"/>
    </row>
    <row r="81" ht="22.5" customHeight="1" spans="1:2">
      <c r="A81" s="67" t="s">
        <v>192</v>
      </c>
      <c r="B81" s="29"/>
    </row>
    <row r="82" ht="22.5" customHeight="1" spans="1:2">
      <c r="A82" s="67" t="s">
        <v>193</v>
      </c>
      <c r="B82" s="29"/>
    </row>
    <row r="83" ht="22.5" customHeight="1" spans="1:2">
      <c r="A83" s="67" t="s">
        <v>194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E19" sqref="E19"/>
    </sheetView>
  </sheetViews>
  <sheetFormatPr defaultColWidth="9" defaultRowHeight="16.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195</v>
      </c>
      <c r="B1" s="23"/>
    </row>
    <row r="2" ht="24" spans="1:2">
      <c r="A2" s="24" t="s">
        <v>196</v>
      </c>
      <c r="B2" s="24"/>
    </row>
    <row r="3" spans="1:2">
      <c r="A3" s="47"/>
      <c r="B3" s="51" t="s">
        <v>15</v>
      </c>
    </row>
    <row r="4" ht="22.5" customHeight="1" spans="1:2">
      <c r="A4" s="61" t="s">
        <v>197</v>
      </c>
      <c r="B4" s="61" t="s">
        <v>17</v>
      </c>
    </row>
    <row r="5" ht="22.5" customHeight="1" spans="1:3">
      <c r="A5" s="62" t="s">
        <v>198</v>
      </c>
      <c r="B5" s="63">
        <v>700</v>
      </c>
      <c r="C5" s="64">
        <v>0</v>
      </c>
    </row>
    <row r="6" ht="22.5" customHeight="1" spans="1:2">
      <c r="A6" s="62" t="s">
        <v>199</v>
      </c>
      <c r="B6" s="63">
        <v>700</v>
      </c>
    </row>
    <row r="7" ht="22.5" customHeight="1" spans="1:2">
      <c r="A7" s="62" t="s">
        <v>200</v>
      </c>
      <c r="B7" s="65">
        <v>700</v>
      </c>
    </row>
    <row r="8" s="59" customFormat="1" ht="22.5" customHeight="1" spans="1:2">
      <c r="A8" s="62" t="s">
        <v>201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B12" sqref="B1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202</v>
      </c>
      <c r="B1" s="23"/>
      <c r="C1" s="23"/>
      <c r="D1" s="23"/>
    </row>
    <row r="2" ht="29.25" customHeight="1" spans="1:4">
      <c r="A2" s="24" t="s">
        <v>203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197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204</v>
      </c>
      <c r="B5" s="43"/>
      <c r="C5" s="55" t="s">
        <v>204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205</v>
      </c>
      <c r="B9" s="43"/>
      <c r="C9" s="57"/>
      <c r="D9" s="43"/>
    </row>
    <row r="10" customHeight="1" spans="1:1">
      <c r="A10" s="20" t="s">
        <v>206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G35" sqref="G35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207</v>
      </c>
      <c r="B1" s="23"/>
    </row>
    <row r="2" ht="24" spans="1:2">
      <c r="A2" s="24" t="s">
        <v>208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209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3" sqref="A3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210</v>
      </c>
      <c r="B1" s="23"/>
    </row>
    <row r="2" ht="29.25" customHeight="1" spans="1:2">
      <c r="A2" s="24" t="s">
        <v>211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212</v>
      </c>
      <c r="B4" s="49" t="s">
        <v>17</v>
      </c>
    </row>
    <row r="5" ht="22.5" customHeight="1" spans="1:3">
      <c r="A5" s="50" t="s">
        <v>198</v>
      </c>
      <c r="B5" s="43"/>
      <c r="C5" s="46"/>
    </row>
    <row r="6" s="22" customFormat="1" ht="16.5" spans="1:1">
      <c r="A6" s="20" t="s">
        <v>213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F27" sqref="F27"/>
    </sheetView>
  </sheetViews>
  <sheetFormatPr defaultColWidth="17.3833333333333" defaultRowHeight="16.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214</v>
      </c>
      <c r="B1" s="23"/>
    </row>
    <row r="2" ht="30" customHeight="1" spans="1:4">
      <c r="A2" s="24" t="s">
        <v>215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197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204</v>
      </c>
      <c r="B5" s="14"/>
      <c r="C5" s="39" t="s">
        <v>204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216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2024年一般公共预算收支预算表</vt:lpstr>
      <vt:lpstr>表2 2024年一般公共预算本级支出预算表</vt:lpstr>
      <vt:lpstr>表3 2024年一般公共预算本级基本支出预算表</vt:lpstr>
      <vt:lpstr>表4 2024年一般公共预算转移支付预算表</vt:lpstr>
      <vt:lpstr>表5 2024年政府性基金预算收支预算表</vt:lpstr>
      <vt:lpstr>表6 2024年政府性基金预算本级支出预算表</vt:lpstr>
      <vt:lpstr>表7 2023年政府性基金预算转移支付预算表</vt:lpstr>
      <vt:lpstr>表8 2024年国有资本经营预算收支预算表</vt:lpstr>
      <vt:lpstr>表9 2024年国有资本经营预算本级支出预算表</vt:lpstr>
      <vt:lpstr>表10 2024年社会保险基金收支预算表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  _丫頭．</cp:lastModifiedBy>
  <dcterms:created xsi:type="dcterms:W3CDTF">2006-09-13T11:21:00Z</dcterms:created>
  <dcterms:modified xsi:type="dcterms:W3CDTF">2024-02-19T05:13:38Z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