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6" firstSheet="7" activeTab="10"/>
  </bookViews>
  <sheets>
    <sheet name="目录" sheetId="92" r:id="rId1"/>
    <sheet name="表1 2018年一般公共预算收支预算表" sheetId="108" r:id="rId2"/>
    <sheet name="表2 2018年一般公共预算本级支出预算表" sheetId="110" r:id="rId3"/>
    <sheet name="表3 2018年一般公共预算本级基本支出预算表" sheetId="105" r:id="rId4"/>
    <sheet name="表4 2018年一般公共预算转移支付预算表" sheetId="29" r:id="rId5"/>
    <sheet name="表5 2018年政府性基金预算收支预算表" sheetId="35" r:id="rId6"/>
    <sheet name="表6 2018年政府性基金预算本级支出预算表" sheetId="107" r:id="rId7"/>
    <sheet name="表7 2018年政府性基金预算转移支付预算表" sheetId="61" r:id="rId8"/>
    <sheet name="表8 2018年国有资本经营预算收支预算表" sheetId="49" r:id="rId9"/>
    <sheet name="表9 2018年国有资本经营预算本级支出预算表" sheetId="112" r:id="rId10"/>
    <sheet name="表10 2018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2018年一般公共预算本级基本支出预算表'!$A$1:$B$62</definedName>
    <definedName name="_xlnm.Print_Area" localSheetId="4">'表4 2018年一般公共预算转移支付预算表'!$A$1:$B$8</definedName>
    <definedName name="_xlnm.Print_Area" localSheetId="6">'表6 2018年政府性基金预算本级支出预算表'!$A$1:$B$6</definedName>
    <definedName name="_xlnm.Print_Area" hidden="1">#N/A</definedName>
    <definedName name="_xlnm.Print_Titles" localSheetId="3">'表3 2018年一般公共预算本级基本支出预算表'!$2:$5</definedName>
    <definedName name="_xlnm.Print_Titles" localSheetId="4">'表4 2018年一般公共预算转移支付预算表'!$1:$4</definedName>
    <definedName name="_xlnm.Print_Titles" localSheetId="5">'表5 2018年政府性基金预算收支预算表'!$1:$4</definedName>
    <definedName name="_xlnm.Print_Titles" localSheetId="6">'表6 2018年政府性基金预算本级支出预算表'!$2:$4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2018年一般公共预算收支预算表'!$A$1:$D$32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2018年一般公共预算本级支出预算表'!$A$1:$B$31</definedName>
    <definedName name="_xlnm.Print_Titles" localSheetId="2" hidden="1">'表2 2018年一般公共预算本级支出预算表'!$2:$5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2018年国有资本经营预算本级支出预算表'!$2:$4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  <definedName name="_xlnm._FilterDatabase" localSheetId="3" hidden="1">'表3 2018年一般公共预算本级基本支出预算表'!$A$61:$A$63</definedName>
  </definedNames>
  <calcPr calcId="144525" fullPrecision="0"/>
</workbook>
</file>

<file path=xl/sharedStrings.xml><?xml version="1.0" encoding="utf-8"?>
<sst xmlns="http://schemas.openxmlformats.org/spreadsheetml/2006/main" count="286" uniqueCount="229">
  <si>
    <t>目     录</t>
  </si>
  <si>
    <t>项目</t>
  </si>
  <si>
    <t>2021年预算(草案)</t>
  </si>
  <si>
    <t>表1：2021年铜梁区小林镇一般公共预算收支预算表</t>
  </si>
  <si>
    <t>表2：2021年铜梁区小林镇一般公共预算本级支出预算表</t>
  </si>
  <si>
    <t>表3：2021年铜梁区小林镇一般公共预算本级基本支出预算表（按经济分类科目）</t>
  </si>
  <si>
    <t>表4：2021年铜梁区小林镇一般公共预算转移支付预算表</t>
  </si>
  <si>
    <t>表5：2021年铜梁区小林镇政府性基金预算收支预算表</t>
  </si>
  <si>
    <t>表6：2021年铜梁区小林镇政府性基金预算本级支出预算表</t>
  </si>
  <si>
    <t>表7：2021年铜梁区小林镇政府性基金预算转移支付预算表</t>
  </si>
  <si>
    <t>表8：2021年铜梁区小林镇国有资本经营预算收支预算表</t>
  </si>
  <si>
    <t>表9：2021年铜梁区小林镇国有资本经营预算本级支出预算表</t>
  </si>
  <si>
    <t>表10：2021年铜梁区小林镇社会保险基金收支预算表</t>
  </si>
  <si>
    <t>表1</t>
  </si>
  <si>
    <t xml:space="preserve">2018年铜梁区平滩镇一般公共预算收支预算表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</si>
  <si>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</si>
  <si>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</si>
  <si>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</si>
  <si>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</si>
  <si>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</si>
  <si>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</si>
  <si>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</si>
  <si>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</si>
  <si>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</si>
  <si>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</si>
  <si>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</si>
  <si>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</si>
  <si>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</si>
  <si>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</si>
  <si>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</si>
  <si>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</si>
  <si>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</si>
  <si>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</si>
  <si>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</si>
  <si>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</si>
  <si>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</si>
  <si>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</si>
  <si>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</si>
  <si>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</si>
  <si>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</si>
  <si>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</si>
  <si>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</si>
  <si>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</si>
  <si>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</si>
  <si>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</si>
  <si>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</si>
  <si>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</si>
  <si>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</si>
  <si>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</si>
  <si>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</si>
  <si>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</si>
  <si>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</si>
  <si>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</si>
  <si>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</si>
  <si>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</si>
  <si>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</si>
  <si>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</si>
  <si>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</si>
  <si>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</si>
  <si>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</si>
  <si>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</si>
  <si>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</si>
  <si>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</si>
  <si>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</si>
  <si>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</si>
  <si>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</si>
  <si>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</si>
  <si>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</si>
  <si>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</si>
  <si>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</si>
  <si>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</si>
  <si>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2018年铜梁区平滩镇一般公共预算本级支出预算表 </t>
  </si>
  <si>
    <t>（功能科目）</t>
  </si>
  <si>
    <t>支        出</t>
  </si>
  <si>
    <t>一般公共服务支出</t>
  </si>
  <si>
    <t>人大事务</t>
  </si>
  <si>
    <t>人大会议</t>
  </si>
  <si>
    <t>代表工作</t>
  </si>
  <si>
    <t>政府办公厅（室）及相关机构事务</t>
  </si>
  <si>
    <t>行政运行</t>
  </si>
  <si>
    <t>财政事务</t>
  </si>
  <si>
    <t>党委办公厅（室）及相关机构事务</t>
  </si>
  <si>
    <t>公共安全支出</t>
  </si>
  <si>
    <t>其他公共安全支出</t>
  </si>
  <si>
    <t>其他消防</t>
  </si>
  <si>
    <t>文化体育与传媒支出</t>
  </si>
  <si>
    <t>文化</t>
  </si>
  <si>
    <t>群众文化</t>
  </si>
  <si>
    <t>社会保障和就业支出</t>
  </si>
  <si>
    <t>人力资源和社会保障管理事务</t>
  </si>
  <si>
    <t>其他人力资源和社会保障管理事务支出</t>
  </si>
  <si>
    <t>行政事业单位离退休</t>
  </si>
  <si>
    <t>归口管理的行政单位离退休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</si>
  <si>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</si>
  <si>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</si>
  <si>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</si>
  <si>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</si>
  <si>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</si>
  <si>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</si>
  <si>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</si>
  <si>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</si>
  <si>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</si>
  <si>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</si>
  <si>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>社会福利</t>
  </si>
  <si>
    <t>儿童福利</t>
  </si>
  <si>
    <t>社会福利事业单位</t>
  </si>
  <si>
    <t>自然灾害生活救助</t>
  </si>
  <si>
    <t>中央自然灾害生活补助</t>
  </si>
  <si>
    <t>特困人员救助供养</t>
  </si>
  <si>
    <t>城市特困人员救助供养支出</t>
  </si>
  <si>
    <t>农村特困人员救助供养支出</t>
  </si>
  <si>
    <t>其他生活救助</t>
  </si>
  <si>
    <t>其他农村生活救助</t>
  </si>
  <si>
    <t>医疗卫生与计划生育支出</t>
  </si>
  <si>
    <t>计划生育事务</t>
  </si>
  <si>
    <t>其他计划生育事务支出</t>
  </si>
  <si>
    <t>食品和药品监督管理事务</t>
  </si>
  <si>
    <t>其他食品和药品监督管理事务支出</t>
  </si>
  <si>
    <t>行政事业单位医疗</t>
  </si>
  <si>
    <t>行政单位医疗</t>
  </si>
  <si>
    <t>优抚对象医疗</t>
  </si>
  <si>
    <t>优抚对象医疗补助</t>
  </si>
  <si>
    <t>节能环保支出</t>
  </si>
  <si>
    <t>污染防治</t>
  </si>
  <si>
    <t>水体</t>
  </si>
  <si>
    <t>自然生态保护</t>
  </si>
  <si>
    <t>农村环境保护</t>
  </si>
  <si>
    <t>城乡社区支出</t>
  </si>
  <si>
    <t>城乡社区环境卫生</t>
  </si>
  <si>
    <t>国有土地使用权出让收入及对应专项债务收入安排的支出</t>
  </si>
  <si>
    <t>城市建设支出</t>
  </si>
  <si>
    <t>其他城乡社区支出</t>
  </si>
  <si>
    <t>农林水支出</t>
  </si>
  <si>
    <t>农业</t>
  </si>
  <si>
    <t>事业运行</t>
  </si>
  <si>
    <t>农村道路建设</t>
  </si>
  <si>
    <t>林业</t>
  </si>
  <si>
    <t>林业事业机构</t>
  </si>
  <si>
    <t>水利</t>
  </si>
  <si>
    <t>其他水利支出</t>
  </si>
  <si>
    <t>农村综合改革</t>
  </si>
  <si>
    <t>对村级一事一议的补助</t>
  </si>
  <si>
    <t>对村民委员会和村党支部的补助</t>
  </si>
  <si>
    <t>住房保障支出</t>
  </si>
  <si>
    <t>住房改革支出</t>
  </si>
  <si>
    <t>住房公积金</t>
  </si>
  <si>
    <t>表3</t>
  </si>
  <si>
    <t xml:space="preserve">2018年铜梁区平滩镇一般公共预算本级基本支出预算表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</si>
  <si>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</si>
  <si>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</si>
  <si>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</si>
  <si>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</si>
  <si>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</si>
  <si>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</si>
  <si>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</si>
  <si>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</si>
  <si>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</si>
  <si>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</si>
  <si>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</si>
  <si>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</si>
  <si>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</si>
  <si>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</si>
  <si>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</si>
  <si>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</si>
  <si>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</si>
  <si>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</si>
  <si>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</si>
  <si>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</si>
  <si>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</si>
  <si>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</si>
  <si>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</si>
  <si>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</si>
  <si>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</si>
  <si>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</si>
  <si>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</si>
  <si>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</si>
  <si>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</si>
  <si>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</si>
  <si>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</si>
  <si>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</si>
  <si>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</si>
  <si>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</si>
  <si>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</si>
  <si>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医疗费补助</t>
  </si>
  <si>
    <t>其他对个人和家庭的补助</t>
  </si>
  <si>
    <t>表4</t>
  </si>
  <si>
    <t xml:space="preserve">2018年铜梁区平滩镇一般公共预算转移支付预算表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</si>
  <si>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</si>
  <si>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</si>
  <si>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</si>
  <si>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</si>
  <si>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</si>
  <si>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</si>
  <si>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2018年铜梁区平滩镇政府性基金预算收支预算表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</si>
  <si>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</si>
  <si>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</si>
  <si>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</si>
  <si>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</si>
  <si>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2018年铜梁区平滩镇政府性基金预算本级支出预算表 </t>
  </si>
  <si>
    <t>说明：无政府性基金预算本级支出。本表无数据。</t>
  </si>
  <si>
    <t>表7</t>
  </si>
  <si>
    <t xml:space="preserve">2018年铜梁区平滩镇政府性基金预算转移支付预算表 </t>
  </si>
  <si>
    <t>收       入</t>
  </si>
  <si>
    <t>说明：无政府性基金预算转移支付。本表无数据。</t>
  </si>
  <si>
    <t>表8</t>
  </si>
  <si>
    <t xml:space="preserve">2018年铜梁区平滩镇国有资本经营预算收支预算表 </t>
  </si>
  <si>
    <t>说明：镇级无国有资本经营预算收支。本表无数据。</t>
  </si>
  <si>
    <t>表9</t>
  </si>
  <si>
    <t xml:space="preserve">2018年铜梁区平滩镇国有资本经营预算本级支出预算表 </t>
  </si>
  <si>
    <t>说明：无国有资本经营预算本级支出。本表无数据。</t>
  </si>
  <si>
    <t>表10</t>
  </si>
  <si>
    <t>2018年铜梁区平滩镇社会保险基金收支预算表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</si>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</sst>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-* #,##0_-;\-* #,##0_-;_-* &quot;-&quot;_-;_-@_-"/>
    <numFmt numFmtId="178" formatCode="_-&quot;$&quot;\ * #,##0.00_-;_-&quot;$&quot;\ * #,##0.00\-;_-&quot;$&quot;\ * &quot;-&quot;??_-;_-@_-"/>
    <numFmt numFmtId="179" formatCode="#,##0.0_);\(#,##0.0\)"/>
    <numFmt numFmtId="180" formatCode="\$#,##0;\(\$#,##0\)"/>
    <numFmt numFmtId="181" formatCode="#,##0;\(#,##0\)"/>
    <numFmt numFmtId="182" formatCode="_-&quot;$&quot;\ * #,##0_-;_-&quot;$&quot;\ * #,##0\-;_-&quot;$&quot;\ * &quot;-&quot;_-;_-@_-"/>
    <numFmt numFmtId="183" formatCode="0_);[Red]\(0\)"/>
    <numFmt numFmtId="184" formatCode="&quot;$&quot;\ #,##0.00_-;[Red]&quot;$&quot;\ #,##0.00\-"/>
    <numFmt numFmtId="185" formatCode="&quot;$&quot;\ #,##0_-;[Red]&quot;$&quot;\ #,##0\-"/>
    <numFmt numFmtId="186" formatCode="\$#,##0.00;\(\$#,##0.00\)"/>
    <numFmt numFmtId="187" formatCode="0_ "/>
    <numFmt numFmtId="188" formatCode="_-* #,##0.00_-;\-* #,##0.00_-;_-* &quot;-&quot;??_-;_-@_-"/>
    <numFmt numFmtId="189" formatCode="###,##0.00"/>
    <numFmt numFmtId="190" formatCode="yy\.mm\.dd"/>
    <numFmt numFmtId="191" formatCode="0;[Red]0"/>
    <numFmt numFmtId="192" formatCode="&quot;$&quot;#,##0_);[Red]\(&quot;$&quot;#,##0\)"/>
    <numFmt numFmtId="193" formatCode="&quot;$&quot;#,##0.00_);[Red]\(&quot;$&quot;#,##0.00\)"/>
    <numFmt numFmtId="194" formatCode="#\ ??/??"/>
    <numFmt numFmtId="195" formatCode="#,##0_);[Red]\(#,##0\)"/>
    <numFmt numFmtId="196" formatCode="_(&quot;$&quot;* #,##0.00_);_(&quot;$&quot;* \(#,##0.00\);_(&quot;$&quot;* &quot;-&quot;??_);_(@_)"/>
    <numFmt numFmtId="197" formatCode="* #,##0;* \-#,##0;* &quot;-&quot;;@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Default"/>
      <charset val="0"/>
    </font>
    <font>
      <sz val="10"/>
      <name val="Arial"/>
      <charset val="0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1"/>
      <color indexed="52"/>
      <name val="Tahoma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sz val="12"/>
      <name val="Times New Roman"/>
      <charset val="0"/>
    </font>
    <font>
      <b/>
      <sz val="15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16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8"/>
      <name val="Times New Roman"/>
      <charset val="0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0"/>
      <name val="Arial"/>
      <charset val="0"/>
    </font>
    <font>
      <sz val="10"/>
      <name val="MS Sans Serif"/>
      <charset val="0"/>
    </font>
    <font>
      <sz val="10"/>
      <name val="Times New Roman"/>
      <charset val="0"/>
    </font>
    <font>
      <sz val="8"/>
      <name val="Arial"/>
      <charset val="0"/>
    </font>
    <font>
      <b/>
      <sz val="12"/>
      <name val="Arial"/>
      <charset val="0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b/>
      <sz val="11"/>
      <color indexed="56"/>
      <name val="宋体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5"/>
      <color indexed="20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22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28" fillId="29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0" borderId="0"/>
    <xf numFmtId="0" fontId="22" fillId="15" borderId="9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/>
    <xf numFmtId="0" fontId="22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0" fillId="0" borderId="0"/>
    <xf numFmtId="0" fontId="15" fillId="36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3" fillId="13" borderId="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Protection="0"/>
    <xf numFmtId="0" fontId="45" fillId="0" borderId="16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0" borderId="0" applyProtection="0"/>
    <xf numFmtId="0" fontId="15" fillId="42" borderId="0" applyNumberFormat="0" applyBorder="0" applyAlignment="0" applyProtection="0">
      <alignment vertical="center"/>
    </xf>
    <xf numFmtId="0" fontId="14" fillId="0" borderId="0"/>
    <xf numFmtId="0" fontId="0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0" fillId="0" borderId="0"/>
    <xf numFmtId="0" fontId="15" fillId="49" borderId="0" applyNumberFormat="0" applyBorder="0" applyAlignment="0" applyProtection="0">
      <alignment vertical="center"/>
    </xf>
    <xf numFmtId="0" fontId="14" fillId="0" borderId="0" applyProtection="0"/>
    <xf numFmtId="0" fontId="22" fillId="21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10" fillId="0" borderId="0"/>
    <xf numFmtId="0" fontId="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10" fillId="0" borderId="0"/>
    <xf numFmtId="0" fontId="15" fillId="5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2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0" borderId="0"/>
    <xf numFmtId="0" fontId="22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1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0" borderId="0"/>
    <xf numFmtId="0" fontId="14" fillId="0" borderId="0" applyProtection="0"/>
    <xf numFmtId="0" fontId="22" fillId="21" borderId="0" applyNumberFormat="0" applyBorder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46" fillId="0" borderId="0"/>
    <xf numFmtId="0" fontId="46" fillId="0" borderId="0"/>
    <xf numFmtId="49" fontId="14" fillId="0" borderId="0" applyFont="0" applyFill="0" applyBorder="0" applyAlignment="0" applyProtection="0"/>
    <xf numFmtId="0" fontId="25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10" fillId="0" borderId="0"/>
    <xf numFmtId="0" fontId="22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6" fillId="0" borderId="0"/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2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/>
    <xf numFmtId="0" fontId="22" fillId="21" borderId="0" applyNumberFormat="0" applyBorder="0" applyAlignment="0" applyProtection="0">
      <alignment vertical="center"/>
    </xf>
    <xf numFmtId="0" fontId="10" fillId="0" borderId="0"/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0" fillId="0" borderId="0"/>
    <xf numFmtId="0" fontId="34" fillId="11" borderId="0" applyNumberFormat="0" applyBorder="0" applyAlignment="0" applyProtection="0"/>
    <xf numFmtId="0" fontId="10" fillId="0" borderId="0"/>
    <xf numFmtId="0" fontId="34" fillId="29" borderId="0" applyNumberFormat="0" applyBorder="0" applyAlignment="0" applyProtection="0"/>
    <xf numFmtId="0" fontId="10" fillId="0" borderId="0"/>
    <xf numFmtId="0" fontId="22" fillId="31" borderId="0" applyNumberFormat="0" applyBorder="0" applyAlignment="0" applyProtection="0">
      <alignment vertical="center"/>
    </xf>
    <xf numFmtId="0" fontId="10" fillId="0" borderId="0"/>
    <xf numFmtId="0" fontId="22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0" borderId="0" applyProtection="0"/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10" fillId="0" borderId="0"/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/>
    <xf numFmtId="0" fontId="22" fillId="26" borderId="0" applyNumberFormat="0" applyBorder="0" applyAlignment="0" applyProtection="0">
      <alignment vertical="center"/>
    </xf>
    <xf numFmtId="0" fontId="10" fillId="0" borderId="0"/>
    <xf numFmtId="0" fontId="22" fillId="20" borderId="0" applyNumberFormat="0" applyBorder="0" applyAlignment="0" applyProtection="0">
      <alignment vertical="center"/>
    </xf>
    <xf numFmtId="0" fontId="10" fillId="0" borderId="0"/>
    <xf numFmtId="0" fontId="22" fillId="21" borderId="0" applyNumberFormat="0" applyBorder="0" applyAlignment="0" applyProtection="0">
      <alignment vertical="center"/>
    </xf>
    <xf numFmtId="0" fontId="10" fillId="0" borderId="0"/>
    <xf numFmtId="0" fontId="22" fillId="20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0" borderId="0"/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0" borderId="0"/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0" borderId="0"/>
    <xf numFmtId="0" fontId="22" fillId="23" borderId="0" applyNumberFormat="0" applyBorder="0" applyAlignment="0" applyProtection="0">
      <alignment vertical="center"/>
    </xf>
    <xf numFmtId="0" fontId="46" fillId="0" borderId="0"/>
    <xf numFmtId="0" fontId="22" fillId="21" borderId="0" applyNumberFormat="0" applyBorder="0" applyAlignment="0" applyProtection="0">
      <alignment vertical="center"/>
    </xf>
    <xf numFmtId="0" fontId="14" fillId="0" borderId="0"/>
    <xf numFmtId="0" fontId="28" fillId="32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46" fillId="0" borderId="0"/>
    <xf numFmtId="0" fontId="22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56" fillId="0" borderId="0"/>
    <xf numFmtId="0" fontId="22" fillId="31" borderId="0" applyNumberFormat="0" applyBorder="0" applyAlignment="0" applyProtection="0">
      <alignment vertical="center"/>
    </xf>
    <xf numFmtId="0" fontId="10" fillId="0" borderId="0" applyProtection="0"/>
    <xf numFmtId="0" fontId="25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 applyProtection="0"/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/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2" fillId="21" borderId="0" applyNumberFormat="0" applyBorder="0" applyAlignment="0" applyProtection="0">
      <alignment vertical="center"/>
    </xf>
    <xf numFmtId="0" fontId="14" fillId="0" borderId="0" applyProtection="0"/>
    <xf numFmtId="0" fontId="22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2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10" fillId="0" borderId="0"/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34" fillId="30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9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4" fillId="0" borderId="0" applyProtection="0"/>
    <xf numFmtId="0" fontId="22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6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0" borderId="0"/>
    <xf numFmtId="0" fontId="44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0" borderId="0"/>
    <xf numFmtId="0" fontId="25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/>
    <xf numFmtId="0" fontId="28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22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14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/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4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/>
    <xf numFmtId="0" fontId="22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7" fillId="58" borderId="0" applyNumberFormat="0" applyBorder="0" applyAlignment="0" applyProtection="0"/>
    <xf numFmtId="0" fontId="14" fillId="0" borderId="0"/>
    <xf numFmtId="0" fontId="22" fillId="23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2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8" fillId="0" borderId="22" applyNumberFormat="0" applyFill="0" applyProtection="0">
      <alignment horizont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37" fontId="79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14" fillId="0" borderId="0"/>
    <xf numFmtId="0" fontId="22" fillId="24" borderId="0" applyNumberFormat="0" applyBorder="0" applyAlignment="0" applyProtection="0">
      <alignment vertical="center"/>
    </xf>
    <xf numFmtId="0" fontId="14" fillId="0" borderId="0"/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0" borderId="0"/>
    <xf numFmtId="0" fontId="44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4" fillId="0" borderId="0"/>
    <xf numFmtId="0" fontId="22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22" fillId="18" borderId="0" applyNumberFormat="0" applyBorder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4" fillId="0" borderId="0"/>
    <xf numFmtId="0" fontId="14" fillId="0" borderId="0"/>
    <xf numFmtId="0" fontId="14" fillId="0" borderId="0"/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27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1" fillId="29" borderId="21" applyNumberFormat="0" applyAlignment="0" applyProtection="0">
      <alignment vertical="center"/>
    </xf>
    <xf numFmtId="186" fontId="64" fillId="0" borderId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/>
    <xf numFmtId="0" fontId="22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44" fillId="27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22" fillId="27" borderId="0" applyNumberFormat="0" applyBorder="0" applyAlignment="0" applyProtection="0">
      <alignment vertical="center"/>
    </xf>
    <xf numFmtId="0" fontId="14" fillId="0" borderId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/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14" fillId="0" borderId="0"/>
    <xf numFmtId="0" fontId="22" fillId="29" borderId="0" applyNumberFormat="0" applyBorder="0" applyAlignment="0" applyProtection="0">
      <alignment vertical="center"/>
    </xf>
    <xf numFmtId="0" fontId="14" fillId="0" borderId="0"/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4" fontId="14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/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5" fillId="19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4" fillId="0" borderId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0" borderId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 applyProtection="0"/>
    <xf numFmtId="0" fontId="22" fillId="11" borderId="0" applyNumberFormat="0" applyBorder="0" applyAlignment="0" applyProtection="0">
      <alignment vertical="center"/>
    </xf>
    <xf numFmtId="188" fontId="14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25" fillId="6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25" fillId="61" borderId="0" applyNumberFormat="0" applyBorder="0" applyAlignment="0" applyProtection="0">
      <alignment vertical="center"/>
    </xf>
    <xf numFmtId="0" fontId="14" fillId="0" borderId="0"/>
    <xf numFmtId="0" fontId="25" fillId="61" borderId="0" applyNumberFormat="0" applyBorder="0" applyAlignment="0" applyProtection="0">
      <alignment vertical="center"/>
    </xf>
    <xf numFmtId="0" fontId="14" fillId="0" borderId="0"/>
    <xf numFmtId="0" fontId="22" fillId="0" borderId="0" applyProtection="0">
      <alignment vertical="center"/>
    </xf>
    <xf numFmtId="0" fontId="14" fillId="0" borderId="0"/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0" fillId="0" borderId="0">
      <alignment vertical="center"/>
    </xf>
    <xf numFmtId="0" fontId="25" fillId="61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 applyProtection="0"/>
    <xf numFmtId="0" fontId="2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0" borderId="0" applyProtection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/>
    <xf numFmtId="0" fontId="14" fillId="0" borderId="0"/>
    <xf numFmtId="0" fontId="30" fillId="29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29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4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14" fillId="0" borderId="0"/>
    <xf numFmtId="0" fontId="14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90" fontId="10" fillId="0" borderId="28" applyFill="0" applyProtection="0">
      <alignment horizontal="right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4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0">
      <protection locked="0"/>
    </xf>
    <xf numFmtId="0" fontId="31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81" fillId="31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4" fillId="0" borderId="0"/>
    <xf numFmtId="0" fontId="34" fillId="62" borderId="0" applyNumberFormat="0" applyBorder="0" applyAlignment="0" applyProtection="0"/>
    <xf numFmtId="0" fontId="14" fillId="0" borderId="0"/>
    <xf numFmtId="0" fontId="28" fillId="32" borderId="0" applyNumberFormat="0" applyBorder="0" applyAlignment="0" applyProtection="0"/>
    <xf numFmtId="0" fontId="14" fillId="0" borderId="0"/>
    <xf numFmtId="0" fontId="28" fillId="32" borderId="0" applyNumberFormat="0" applyBorder="0" applyAlignment="0" applyProtection="0"/>
    <xf numFmtId="41" fontId="14" fillId="0" borderId="0" applyFont="0" applyFill="0" applyBorder="0" applyAlignment="0" applyProtection="0"/>
    <xf numFmtId="0" fontId="28" fillId="29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/>
    <xf numFmtId="0" fontId="14" fillId="0" borderId="0"/>
    <xf numFmtId="0" fontId="34" fillId="17" borderId="0" applyNumberFormat="0" applyBorder="0" applyAlignment="0" applyProtection="0"/>
    <xf numFmtId="0" fontId="14" fillId="0" borderId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0" borderId="0"/>
    <xf numFmtId="0" fontId="34" fillId="62" borderId="0" applyNumberFormat="0" applyBorder="0" applyAlignment="0" applyProtection="0"/>
    <xf numFmtId="0" fontId="14" fillId="0" borderId="0"/>
    <xf numFmtId="0" fontId="34" fillId="62" borderId="0" applyNumberFormat="0" applyBorder="0" applyAlignment="0" applyProtection="0"/>
    <xf numFmtId="0" fontId="14" fillId="0" borderId="0"/>
    <xf numFmtId="0" fontId="34" fillId="62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14" fillId="0" borderId="0"/>
    <xf numFmtId="0" fontId="34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14" fillId="0" borderId="0"/>
    <xf numFmtId="0" fontId="41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/>
    <xf numFmtId="0" fontId="41" fillId="0" borderId="15" applyNumberFormat="0" applyFill="0" applyAlignment="0" applyProtection="0">
      <alignment vertical="center"/>
    </xf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14" fillId="0" borderId="0"/>
    <xf numFmtId="0" fontId="34" fillId="3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196" fontId="14" fillId="0" borderId="0" applyFont="0" applyFill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64" borderId="0" applyNumberFormat="0" applyFont="0" applyBorder="0" applyAlignment="0" applyProtection="0"/>
    <xf numFmtId="0" fontId="34" fillId="29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14" fillId="0" borderId="0"/>
    <xf numFmtId="0" fontId="34" fillId="30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14" fillId="0" borderId="0"/>
    <xf numFmtId="0" fontId="34" fillId="55" borderId="0" applyNumberFormat="0" applyBorder="0" applyAlignment="0" applyProtection="0"/>
    <xf numFmtId="0" fontId="28" fillId="23" borderId="0" applyNumberFormat="0" applyBorder="0" applyAlignment="0" applyProtection="0"/>
    <xf numFmtId="0" fontId="14" fillId="0" borderId="0" applyProtection="0">
      <alignment vertical="center"/>
    </xf>
    <xf numFmtId="0" fontId="28" fillId="23" borderId="0" applyNumberFormat="0" applyBorder="0" applyAlignment="0" applyProtection="0"/>
    <xf numFmtId="0" fontId="14" fillId="0" borderId="0" applyProtection="0">
      <alignment vertical="center"/>
    </xf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14" fillId="0" borderId="0">
      <alignment vertical="center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8" fillId="24" borderId="21" applyNumberFormat="0" applyAlignment="0" applyProtection="0">
      <alignment vertical="center"/>
    </xf>
    <xf numFmtId="0" fontId="34" fillId="16" borderId="0" applyNumberFormat="0" applyBorder="0" applyAlignment="0" applyProtection="0"/>
    <xf numFmtId="0" fontId="60" fillId="31" borderId="0" applyNumberFormat="0" applyBorder="0" applyAlignment="0" applyProtection="0">
      <alignment vertical="center"/>
    </xf>
    <xf numFmtId="0" fontId="59" fillId="0" borderId="0">
      <alignment horizontal="center" wrapText="1"/>
      <protection locked="0"/>
    </xf>
    <xf numFmtId="0" fontId="14" fillId="0" borderId="0">
      <alignment vertical="center"/>
    </xf>
    <xf numFmtId="177" fontId="14" fillId="0" borderId="0" applyFont="0" applyFill="0" applyBorder="0" applyAlignment="0" applyProtection="0"/>
    <xf numFmtId="181" fontId="64" fillId="0" borderId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5" fontId="63" fillId="0" borderId="0"/>
    <xf numFmtId="0" fontId="0" fillId="0" borderId="0">
      <alignment vertical="center"/>
    </xf>
    <xf numFmtId="180" fontId="64" fillId="0" borderId="0"/>
    <xf numFmtId="0" fontId="14" fillId="0" borderId="0"/>
    <xf numFmtId="0" fontId="65" fillId="29" borderId="0" applyNumberFormat="0" applyBorder="0" applyAlignment="0" applyProtection="0"/>
    <xf numFmtId="0" fontId="25" fillId="55" borderId="0" applyNumberFormat="0" applyBorder="0" applyAlignment="0" applyProtection="0">
      <alignment vertical="center"/>
    </xf>
    <xf numFmtId="0" fontId="66" fillId="0" borderId="23" applyNumberFormat="0" applyAlignment="0" applyProtection="0">
      <alignment horizontal="left" vertical="center"/>
    </xf>
    <xf numFmtId="0" fontId="25" fillId="55" borderId="0" applyNumberFormat="0" applyBorder="0" applyAlignment="0" applyProtection="0">
      <alignment vertical="center"/>
    </xf>
    <xf numFmtId="0" fontId="66" fillId="0" borderId="32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65" fillId="32" borderId="2" applyNumberFormat="0" applyBorder="0" applyAlignment="0" applyProtection="0"/>
    <xf numFmtId="179" fontId="86" fillId="65" borderId="0"/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0" fillId="0" borderId="0"/>
    <xf numFmtId="0" fontId="22" fillId="0" borderId="0">
      <alignment vertical="center"/>
    </xf>
    <xf numFmtId="179" fontId="87" fillId="66" borderId="0"/>
    <xf numFmtId="38" fontId="14" fillId="0" borderId="0" applyFont="0" applyFill="0" applyBorder="0" applyAlignment="0" applyProtection="0"/>
    <xf numFmtId="0" fontId="14" fillId="0" borderId="0"/>
    <xf numFmtId="0" fontId="14" fillId="0" borderId="0" applyProtection="0"/>
    <xf numFmtId="4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10" fillId="0" borderId="0"/>
    <xf numFmtId="182" fontId="14" fillId="0" borderId="0" applyFont="0" applyFill="0" applyBorder="0" applyAlignment="0" applyProtection="0"/>
    <xf numFmtId="185" fontId="10" fillId="0" borderId="0"/>
    <xf numFmtId="0" fontId="32" fillId="0" borderId="0"/>
    <xf numFmtId="14" fontId="59" fillId="0" borderId="0">
      <alignment horizontal="center" wrapText="1"/>
      <protection locked="0"/>
    </xf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30" fillId="55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94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84" fillId="63" borderId="29">
      <protection locked="0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22" fillId="0" borderId="0">
      <alignment vertical="center"/>
    </xf>
    <xf numFmtId="15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4" fontId="14" fillId="0" borderId="0" applyFont="0" applyFill="0" applyBorder="0" applyAlignment="0" applyProtection="0"/>
    <xf numFmtId="0" fontId="82" fillId="0" borderId="30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64" borderId="0" applyNumberFormat="0" applyFont="0" applyBorder="0" applyAlignment="0" applyProtection="0"/>
    <xf numFmtId="0" fontId="14" fillId="64" borderId="0" applyNumberFormat="0" applyFont="0" applyBorder="0" applyAlignment="0" applyProtection="0"/>
    <xf numFmtId="0" fontId="62" fillId="0" borderId="0" applyNumberFormat="0" applyFill="0" applyBorder="0" applyAlignment="0" applyProtection="0"/>
    <xf numFmtId="0" fontId="84" fillId="63" borderId="29">
      <protection locked="0"/>
    </xf>
    <xf numFmtId="0" fontId="14" fillId="0" borderId="31" applyNumberFormat="0" applyFont="0" applyFill="0" applyBorder="0" applyAlignment="0" applyProtection="0">
      <alignment horizontal="left" vertical="center" wrapText="1"/>
    </xf>
    <xf numFmtId="0" fontId="85" fillId="0" borderId="0"/>
    <xf numFmtId="0" fontId="14" fillId="0" borderId="0" applyProtection="0"/>
    <xf numFmtId="0" fontId="84" fillId="63" borderId="29">
      <protection locked="0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0" fontId="55" fillId="19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0" fillId="0" borderId="22" applyNumberFormat="0" applyFill="0" applyProtection="0">
      <alignment horizontal="right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9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90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17" borderId="10" applyNumberForma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69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69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69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69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86" fontId="2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4" fillId="0" borderId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/>
    <xf numFmtId="0" fontId="37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95" fillId="0" borderId="28" applyNumberFormat="0" applyFill="0" applyProtection="0">
      <alignment horizont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/>
    <xf numFmtId="0" fontId="27" fillId="19" borderId="0" applyNumberFormat="0" applyBorder="0" applyAlignment="0" applyProtection="0">
      <alignment vertical="center"/>
    </xf>
    <xf numFmtId="0" fontId="14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/>
    <xf numFmtId="0" fontId="97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8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4" fillId="0" borderId="0"/>
    <xf numFmtId="0" fontId="72" fillId="1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0"/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0" fillId="0" borderId="0"/>
    <xf numFmtId="0" fontId="6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25" borderId="0" applyNumberFormat="0" applyBorder="0" applyAlignment="0" applyProtection="0">
      <alignment vertical="center"/>
    </xf>
    <xf numFmtId="0" fontId="14" fillId="0" borderId="0"/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6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32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60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/>
    <xf numFmtId="0" fontId="14" fillId="32" borderId="17" applyNumberFormat="0" applyFon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2" borderId="17" applyNumberFormat="0" applyFon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6" borderId="0" applyNumberFormat="0" applyBorder="0" applyAlignment="0" applyProtection="0">
      <alignment vertical="center"/>
    </xf>
    <xf numFmtId="0" fontId="14" fillId="0" borderId="0"/>
    <xf numFmtId="0" fontId="3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6" borderId="0" applyNumberFormat="0" applyBorder="0" applyAlignment="0" applyProtection="0">
      <alignment vertical="center"/>
    </xf>
    <xf numFmtId="0" fontId="14" fillId="0" borderId="0"/>
    <xf numFmtId="0" fontId="25" fillId="56" borderId="0" applyNumberFormat="0" applyBorder="0" applyAlignment="0" applyProtection="0">
      <alignment vertical="center"/>
    </xf>
    <xf numFmtId="0" fontId="14" fillId="0" borderId="0"/>
    <xf numFmtId="0" fontId="25" fillId="5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5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32" borderId="17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32" borderId="17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25" fillId="53" borderId="0" applyNumberFormat="0" applyBorder="0" applyAlignment="0" applyProtection="0">
      <alignment vertical="center"/>
    </xf>
    <xf numFmtId="0" fontId="14" fillId="0" borderId="0" applyProtection="0"/>
    <xf numFmtId="0" fontId="25" fillId="25" borderId="0" applyNumberFormat="0" applyBorder="0" applyAlignment="0" applyProtection="0">
      <alignment vertical="center"/>
    </xf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60" fillId="31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32" borderId="17" applyNumberFormat="0" applyFont="0" applyAlignment="0" applyProtection="0">
      <alignment vertical="center"/>
    </xf>
    <xf numFmtId="0" fontId="22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2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2" fillId="0" borderId="0">
      <alignment vertical="center"/>
    </xf>
    <xf numFmtId="0" fontId="14" fillId="0" borderId="0" applyProtection="0"/>
    <xf numFmtId="0" fontId="14" fillId="0" borderId="0" applyProtection="0"/>
    <xf numFmtId="0" fontId="22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36" fillId="29" borderId="13" applyNumberFormat="0" applyAlignment="0" applyProtection="0">
      <alignment vertical="center"/>
    </xf>
    <xf numFmtId="0" fontId="14" fillId="0" borderId="0"/>
    <xf numFmtId="0" fontId="36" fillId="29" borderId="13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6" fillId="17" borderId="10" applyNumberFormat="0" applyAlignment="0" applyProtection="0">
      <alignment vertical="center"/>
    </xf>
    <xf numFmtId="0" fontId="14" fillId="0" borderId="0"/>
    <xf numFmtId="0" fontId="14" fillId="0" borderId="0"/>
    <xf numFmtId="0" fontId="42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8" fillId="24" borderId="21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4" borderId="21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2" borderId="17" applyNumberFormat="0" applyFon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/>
    <xf numFmtId="0" fontId="36" fillId="26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5" fillId="5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30" fillId="56" borderId="0" applyNumberFormat="0" applyBorder="0" applyAlignment="0" applyProtection="0">
      <alignment vertical="center"/>
    </xf>
    <xf numFmtId="0" fontId="14" fillId="0" borderId="0" applyProtection="0"/>
    <xf numFmtId="0" fontId="30" fillId="56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0" fillId="5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5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0" fillId="30" borderId="0" applyNumberFormat="0" applyBorder="0" applyAlignment="0" applyProtection="0">
      <alignment vertical="center"/>
    </xf>
    <xf numFmtId="0" fontId="14" fillId="0" borderId="0" applyProtection="0"/>
    <xf numFmtId="0" fontId="30" fillId="30" borderId="0" applyNumberFormat="0" applyBorder="0" applyAlignment="0" applyProtection="0">
      <alignment vertical="center"/>
    </xf>
    <xf numFmtId="0" fontId="14" fillId="0" borderId="0" applyProtection="0"/>
    <xf numFmtId="0" fontId="30" fillId="30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25" fillId="29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12" applyNumberFormat="0" applyFill="0" applyAlignment="0" applyProtection="0">
      <alignment vertical="center"/>
    </xf>
    <xf numFmtId="0" fontId="14" fillId="0" borderId="0"/>
    <xf numFmtId="0" fontId="30" fillId="55" borderId="0" applyNumberFormat="0" applyBorder="0" applyAlignment="0" applyProtection="0">
      <alignment vertical="center"/>
    </xf>
    <xf numFmtId="0" fontId="44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26" fillId="17" borderId="10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2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2" borderId="17" applyNumberFormat="0" applyFon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/>
    <xf numFmtId="0" fontId="36" fillId="26" borderId="13" applyNumberFormat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2" borderId="17" applyNumberFormat="0" applyFon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99" fillId="0" borderId="0"/>
    <xf numFmtId="0" fontId="22" fillId="0" borderId="0">
      <alignment vertical="center"/>
    </xf>
    <xf numFmtId="0" fontId="61" fillId="29" borderId="21" applyNumberFormat="0" applyAlignment="0" applyProtection="0">
      <alignment vertical="center"/>
    </xf>
    <xf numFmtId="0" fontId="22" fillId="0" borderId="0">
      <alignment vertical="center"/>
    </xf>
    <xf numFmtId="0" fontId="61" fillId="29" borderId="21" applyNumberFormat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60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12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2" borderId="17" applyNumberFormat="0" applyFon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32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2" borderId="17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32" borderId="17" applyNumberFormat="0" applyFon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8" fillId="24" borderId="21" applyNumberFormat="0" applyAlignment="0" applyProtection="0">
      <alignment vertical="center"/>
    </xf>
    <xf numFmtId="0" fontId="14" fillId="0" borderId="0"/>
    <xf numFmtId="0" fontId="14" fillId="0" borderId="0"/>
    <xf numFmtId="0" fontId="77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55" borderId="0" applyNumberFormat="0" applyBorder="0" applyAlignment="0" applyProtection="0">
      <alignment vertical="center"/>
    </xf>
    <xf numFmtId="0" fontId="14" fillId="0" borderId="0"/>
    <xf numFmtId="0" fontId="14" fillId="32" borderId="17" applyNumberFormat="0" applyFont="0" applyAlignment="0" applyProtection="0">
      <alignment vertical="center"/>
    </xf>
    <xf numFmtId="0" fontId="22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102" fillId="26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61" fillId="26" borderId="21" applyNumberFormat="0" applyAlignment="0" applyProtection="0">
      <alignment vertical="center"/>
    </xf>
    <xf numFmtId="0" fontId="103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61" fillId="29" borderId="21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83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5" fillId="0" borderId="28" applyNumberFormat="0" applyFill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05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63" fillId="0" borderId="0"/>
    <xf numFmtId="0" fontId="58" fillId="24" borderId="21" applyNumberFormat="0" applyAlignment="0" applyProtection="0">
      <alignment vertical="center"/>
    </xf>
    <xf numFmtId="41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58" fillId="24" borderId="21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58" fillId="24" borderId="2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58" fillId="24" borderId="21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9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77" fillId="58" borderId="0" applyNumberFormat="0" applyBorder="0" applyAlignment="0" applyProtection="0"/>
    <xf numFmtId="0" fontId="77" fillId="59" borderId="0" applyNumberFormat="0" applyBorder="0" applyAlignment="0" applyProtection="0"/>
    <xf numFmtId="0" fontId="77" fillId="59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25" fillId="5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0" fillId="0" borderId="22" applyNumberFormat="0" applyFill="0" applyProtection="0">
      <alignment horizontal="left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36" fillId="29" borderId="13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10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0" fontId="58" fillId="24" borderId="21" applyNumberFormat="0" applyAlignment="0" applyProtection="0">
      <alignment vertical="center"/>
    </xf>
    <xf numFmtId="1" fontId="10" fillId="0" borderId="28" applyFill="0" applyProtection="0">
      <alignment horizontal="center"/>
    </xf>
    <xf numFmtId="0" fontId="63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4" fillId="32" borderId="17" applyNumberFormat="0" applyFont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7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83" fontId="2" fillId="0" borderId="2" xfId="2054" applyNumberFormat="1" applyFont="1" applyFill="1" applyBorder="1" applyAlignment="1">
      <alignment vertical="center"/>
    </xf>
    <xf numFmtId="187" fontId="1" fillId="0" borderId="2" xfId="0" applyNumberFormat="1" applyFont="1" applyFill="1" applyBorder="1" applyAlignment="1" applyProtection="1">
      <alignment vertical="center"/>
    </xf>
    <xf numFmtId="183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1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3" fontId="6" fillId="0" borderId="0" xfId="2103" applyNumberFormat="1" applyFont="1" applyFill="1" applyAlignment="1">
      <alignment horizontal="center" vertical="center"/>
    </xf>
    <xf numFmtId="195" fontId="6" fillId="0" borderId="0" xfId="2103" applyNumberFormat="1" applyFont="1" applyFill="1" applyAlignment="1">
      <alignment vertical="center"/>
    </xf>
    <xf numFmtId="18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3" fontId="1" fillId="0" borderId="0" xfId="2103" applyNumberFormat="1" applyFont="1" applyFill="1" applyAlignment="1">
      <alignment horizontal="center" vertical="center"/>
    </xf>
    <xf numFmtId="195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5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3" fontId="1" fillId="0" borderId="2" xfId="0" applyNumberFormat="1" applyFont="1" applyFill="1" applyBorder="1" applyAlignment="1">
      <alignment horizontal="right" vertical="center"/>
    </xf>
    <xf numFmtId="18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3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5" fontId="1" fillId="0" borderId="0" xfId="0" applyNumberFormat="1" applyFont="1" applyFill="1" applyAlignment="1">
      <alignment vertical="center"/>
    </xf>
    <xf numFmtId="183" fontId="1" fillId="0" borderId="0" xfId="0" applyNumberFormat="1" applyFont="1" applyFill="1" applyAlignment="1">
      <alignment horizontal="right" vertical="center"/>
    </xf>
    <xf numFmtId="187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5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83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3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9" fontId="9" fillId="2" borderId="0" xfId="0" applyNumberFormat="1" applyFont="1" applyFill="1" applyBorder="1" applyAlignment="1">
      <alignment horizontal="right" vertical="top" wrapText="1"/>
    </xf>
    <xf numFmtId="0" fontId="6" fillId="0" borderId="2" xfId="2611" applyFont="1" applyFill="1" applyBorder="1" applyAlignment="1" applyProtection="1">
      <alignment horizontal="right" vertical="center" wrapText="1" shrinkToFit="1"/>
      <protection locked="0"/>
    </xf>
    <xf numFmtId="189" fontId="10" fillId="0" borderId="2" xfId="0" applyNumberFormat="1" applyFont="1" applyBorder="1" applyAlignment="1"/>
    <xf numFmtId="0" fontId="9" fillId="2" borderId="3" xfId="0" applyFont="1" applyFill="1" applyBorder="1" applyAlignment="1">
      <alignment horizontal="left" vertical="top" wrapText="1"/>
    </xf>
    <xf numFmtId="189" fontId="9" fillId="2" borderId="3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center" shrinkToFit="1"/>
    </xf>
    <xf numFmtId="189" fontId="9" fillId="2" borderId="2" xfId="0" applyNumberFormat="1" applyFont="1" applyFill="1" applyBorder="1" applyAlignment="1">
      <alignment horizontal="center" vertical="top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7" fillId="0" borderId="0" xfId="2054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189" fontId="9" fillId="2" borderId="2" xfId="0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right" vertical="top" wrapText="1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189" fontId="9" fillId="2" borderId="2" xfId="0" applyNumberFormat="1" applyFont="1" applyFill="1" applyBorder="1" applyAlignment="1">
      <alignment horizontal="right" vertical="top" wrapText="1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NumberFormat="1" applyFont="1" applyFill="1" applyBorder="1" applyAlignment="1">
      <alignment vertical="center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top" wrapText="1"/>
    </xf>
    <xf numFmtId="189" fontId="9" fillId="2" borderId="0" xfId="0" applyNumberFormat="1" applyFont="1" applyFill="1" applyBorder="1" applyAlignment="1">
      <alignment horizontal="right" vertical="top" wrapText="1"/>
    </xf>
    <xf numFmtId="0" fontId="6" fillId="0" borderId="0" xfId="2124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4" sqref="B4"/>
    </sheetView>
  </sheetViews>
  <sheetFormatPr defaultColWidth="9" defaultRowHeight="14.25" outlineLevelCol="1"/>
  <cols>
    <col min="1" max="1" width="28.5" style="98" customWidth="1"/>
    <col min="2" max="2" width="111.75" style="98"/>
    <col min="3" max="16384" width="9" style="98"/>
  </cols>
  <sheetData>
    <row r="1" ht="27" spans="1:2">
      <c r="A1" s="99" t="s">
        <v>0</v>
      </c>
      <c r="B1" s="99"/>
    </row>
    <row r="2" ht="22.5" customHeight="1" spans="1:2">
      <c r="A2" s="100" t="s">
        <v>1</v>
      </c>
      <c r="B2" s="100"/>
    </row>
    <row r="3" ht="22.5" customHeight="1" spans="1:2">
      <c r="A3" s="101" t="s">
        <v>2</v>
      </c>
      <c r="B3" s="102" t="s">
        <v>3</v>
      </c>
    </row>
    <row r="4" ht="22.5" customHeight="1" spans="1:2">
      <c r="A4" s="101"/>
      <c r="B4" s="102" t="s">
        <v>4</v>
      </c>
    </row>
    <row r="5" ht="22.5" customHeight="1" spans="1:2">
      <c r="A5" s="101"/>
      <c r="B5" s="102" t="s">
        <v>5</v>
      </c>
    </row>
    <row r="6" ht="22.5" customHeight="1" spans="1:2">
      <c r="A6" s="101"/>
      <c r="B6" s="103" t="s">
        <v>6</v>
      </c>
    </row>
    <row r="7" ht="22.5" customHeight="1" spans="1:2">
      <c r="A7" s="101"/>
      <c r="B7" s="102" t="s">
        <v>7</v>
      </c>
    </row>
    <row r="8" ht="22.5" customHeight="1" spans="1:2">
      <c r="A8" s="101"/>
      <c r="B8" s="102" t="s">
        <v>8</v>
      </c>
    </row>
    <row r="9" ht="22.5" customHeight="1" spans="1:2">
      <c r="A9" s="101"/>
      <c r="B9" s="104" t="s">
        <v>9</v>
      </c>
    </row>
    <row r="10" ht="22.5" customHeight="1" spans="1:2">
      <c r="A10" s="101"/>
      <c r="B10" s="104" t="s">
        <v>10</v>
      </c>
    </row>
    <row r="11" ht="22.5" customHeight="1" spans="1:2">
      <c r="A11" s="101"/>
      <c r="B11" s="104" t="s">
        <v>11</v>
      </c>
    </row>
    <row r="12" ht="22.5" customHeight="1" spans="1:2">
      <c r="A12" s="101"/>
      <c r="B12" s="10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8" sqref="A18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207</v>
      </c>
      <c r="B1" s="23"/>
    </row>
    <row r="2" ht="22.5" spans="1:2">
      <c r="A2" s="24" t="s">
        <v>208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C25" sqref="C25"/>
    </sheetView>
  </sheetViews>
  <sheetFormatPr defaultColWidth="8.88333333333333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210</v>
      </c>
      <c r="B1" s="2"/>
      <c r="C1" s="3"/>
      <c r="D1" s="3"/>
    </row>
    <row r="2" ht="31.5" customHeight="1" spans="1:4">
      <c r="A2" s="4" t="s">
        <v>211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194</v>
      </c>
      <c r="B5" s="11">
        <f>B6</f>
        <v>0</v>
      </c>
      <c r="C5" s="10" t="s">
        <v>194</v>
      </c>
      <c r="D5" s="11">
        <f>B6</f>
        <v>0</v>
      </c>
    </row>
    <row r="6" ht="20.1" customHeight="1" spans="1:4">
      <c r="A6" s="12" t="s">
        <v>212</v>
      </c>
      <c r="B6" s="11">
        <f>B7+B11+B14+B15+B16</f>
        <v>0</v>
      </c>
      <c r="C6" s="12" t="s">
        <v>213</v>
      </c>
      <c r="D6" s="11">
        <f>D7+D11+D14+D15+D16</f>
        <v>0</v>
      </c>
    </row>
    <row r="7" ht="25.5" customHeight="1" spans="1:4">
      <c r="A7" s="13" t="s">
        <v>214</v>
      </c>
      <c r="B7" s="14"/>
      <c r="C7" s="13" t="s">
        <v>215</v>
      </c>
      <c r="D7" s="14"/>
    </row>
    <row r="8" ht="25.5" customHeight="1" spans="1:4">
      <c r="A8" s="15" t="s">
        <v>216</v>
      </c>
      <c r="B8" s="14"/>
      <c r="C8" s="15" t="s">
        <v>216</v>
      </c>
      <c r="D8" s="14"/>
    </row>
    <row r="9" ht="25.5" customHeight="1" spans="1:4">
      <c r="A9" s="15" t="s">
        <v>217</v>
      </c>
      <c r="B9" s="14"/>
      <c r="C9" s="15" t="s">
        <v>217</v>
      </c>
      <c r="D9" s="14"/>
    </row>
    <row r="10" ht="25.5" customHeight="1" spans="1:4">
      <c r="A10" s="15" t="s">
        <v>218</v>
      </c>
      <c r="B10" s="14"/>
      <c r="C10" s="15" t="s">
        <v>218</v>
      </c>
      <c r="D10" s="14"/>
    </row>
    <row r="11" ht="25.5" customHeight="1" spans="1:4">
      <c r="A11" s="13" t="s">
        <v>219</v>
      </c>
      <c r="B11" s="14"/>
      <c r="C11" s="13" t="s">
        <v>220</v>
      </c>
      <c r="D11" s="14"/>
    </row>
    <row r="12" ht="25.5" customHeight="1" spans="1:4">
      <c r="A12" s="15" t="s">
        <v>221</v>
      </c>
      <c r="B12" s="14"/>
      <c r="C12" s="15" t="s">
        <v>221</v>
      </c>
      <c r="D12" s="14"/>
    </row>
    <row r="13" ht="25.5" customHeight="1" spans="1:4">
      <c r="A13" s="15" t="s">
        <v>222</v>
      </c>
      <c r="B13" s="14"/>
      <c r="C13" s="15" t="s">
        <v>222</v>
      </c>
      <c r="D13" s="14"/>
    </row>
    <row r="14" ht="25.5" customHeight="1" spans="1:4">
      <c r="A14" s="13" t="s">
        <v>223</v>
      </c>
      <c r="B14" s="14"/>
      <c r="C14" s="13" t="s">
        <v>224</v>
      </c>
      <c r="D14" s="14"/>
    </row>
    <row r="15" ht="25.5" customHeight="1" spans="1:4">
      <c r="A15" s="13" t="s">
        <v>225</v>
      </c>
      <c r="B15" s="14"/>
      <c r="C15" s="13" t="s">
        <v>226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227</v>
      </c>
      <c r="D17" s="11">
        <f>D5-D6</f>
        <v>0</v>
      </c>
    </row>
    <row r="18" ht="28.5" customHeight="1" spans="1:1">
      <c r="A18" s="20" t="s">
        <v>228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pane xSplit="1" ySplit="4" topLeftCell="B11" activePane="bottomRight" state="frozen"/>
      <selection/>
      <selection pane="topRight"/>
      <selection pane="bottomLeft"/>
      <selection pane="bottomRight" activeCell="A4" sqref="A4:D32"/>
    </sheetView>
  </sheetViews>
  <sheetFormatPr defaultColWidth="9" defaultRowHeight="14.25" outlineLevelCol="6"/>
  <cols>
    <col min="1" max="1" width="40.625" style="76" customWidth="1"/>
    <col min="2" max="2" width="13.625" style="77" customWidth="1"/>
    <col min="3" max="3" width="40.625" style="76" customWidth="1"/>
    <col min="4" max="4" width="15.125" style="77" customWidth="1"/>
    <col min="5" max="16384" width="9" style="76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78" t="s">
        <v>14</v>
      </c>
      <c r="B2" s="78"/>
      <c r="C2" s="78"/>
      <c r="D2" s="78"/>
    </row>
    <row r="3" spans="1:4">
      <c r="A3" s="79"/>
      <c r="B3" s="80"/>
      <c r="C3" s="79"/>
      <c r="D3" s="81" t="s">
        <v>15</v>
      </c>
    </row>
    <row r="4" spans="1:4">
      <c r="A4" s="82" t="s">
        <v>16</v>
      </c>
      <c r="B4" s="83" t="s">
        <v>17</v>
      </c>
      <c r="C4" s="82" t="s">
        <v>18</v>
      </c>
      <c r="D4" s="83" t="s">
        <v>17</v>
      </c>
    </row>
    <row r="5" spans="1:7">
      <c r="A5" s="84" t="s">
        <v>19</v>
      </c>
      <c r="B5" s="85">
        <v>3707.27</v>
      </c>
      <c r="C5" s="84" t="s">
        <v>20</v>
      </c>
      <c r="D5" s="86">
        <f>SUM(D7:D24)</f>
        <v>3707.27</v>
      </c>
      <c r="F5" s="76" t="e">
        <f>B7+#REF!</f>
        <v>#REF!</v>
      </c>
      <c r="G5" s="76" t="e">
        <f>#REF!-B5</f>
        <v>#REF!</v>
      </c>
    </row>
    <row r="6" spans="1:4">
      <c r="A6" s="87" t="s">
        <v>21</v>
      </c>
      <c r="B6" s="63">
        <v>1500</v>
      </c>
      <c r="C6" s="87" t="s">
        <v>22</v>
      </c>
      <c r="D6" s="88">
        <v>3400</v>
      </c>
    </row>
    <row r="7" spans="1:6">
      <c r="A7" s="89" t="s">
        <v>23</v>
      </c>
      <c r="B7" s="90">
        <v>1470</v>
      </c>
      <c r="C7" s="89" t="s">
        <v>24</v>
      </c>
      <c r="D7" s="85">
        <v>1026.25</v>
      </c>
      <c r="F7" s="76">
        <f>B71470</f>
        <v>0</v>
      </c>
    </row>
    <row r="8" spans="1:4">
      <c r="A8" s="89" t="s">
        <v>25</v>
      </c>
      <c r="B8" s="90">
        <v>1000</v>
      </c>
      <c r="C8" s="89" t="s">
        <v>26</v>
      </c>
      <c r="D8" s="88"/>
    </row>
    <row r="9" spans="1:4">
      <c r="A9" s="89" t="s">
        <v>27</v>
      </c>
      <c r="B9" s="90">
        <v>400</v>
      </c>
      <c r="C9" s="89" t="s">
        <v>28</v>
      </c>
      <c r="D9" s="85">
        <v>40</v>
      </c>
    </row>
    <row r="10" spans="1:4">
      <c r="A10" s="89" t="s">
        <v>29</v>
      </c>
      <c r="B10" s="90">
        <v>30</v>
      </c>
      <c r="C10" s="89" t="s">
        <v>30</v>
      </c>
      <c r="D10" s="88"/>
    </row>
    <row r="11" spans="1:4">
      <c r="A11" s="89" t="s">
        <v>31</v>
      </c>
      <c r="B11" s="90">
        <v>1</v>
      </c>
      <c r="C11" s="89" t="s">
        <v>32</v>
      </c>
      <c r="D11" s="88"/>
    </row>
    <row r="12" spans="1:4">
      <c r="A12" s="89" t="s">
        <v>33</v>
      </c>
      <c r="B12" s="90"/>
      <c r="C12" s="89" t="s">
        <v>34</v>
      </c>
      <c r="D12" s="85">
        <v>40.21</v>
      </c>
    </row>
    <row r="13" spans="1:4">
      <c r="A13" s="89" t="s">
        <v>35</v>
      </c>
      <c r="B13" s="90">
        <v>15</v>
      </c>
      <c r="C13" s="89" t="s">
        <v>36</v>
      </c>
      <c r="D13" s="85">
        <v>786.12</v>
      </c>
    </row>
    <row r="14" spans="1:4">
      <c r="A14" s="89" t="s">
        <v>37</v>
      </c>
      <c r="B14" s="90">
        <v>5</v>
      </c>
      <c r="C14" s="89" t="s">
        <v>38</v>
      </c>
      <c r="D14" s="85">
        <v>125.83</v>
      </c>
    </row>
    <row r="15" spans="1:4">
      <c r="A15" s="89" t="s">
        <v>39</v>
      </c>
      <c r="B15" s="90">
        <v>4</v>
      </c>
      <c r="C15" s="89" t="s">
        <v>40</v>
      </c>
      <c r="D15" s="85">
        <v>25</v>
      </c>
    </row>
    <row r="16" spans="1:4">
      <c r="A16" s="89" t="s">
        <v>41</v>
      </c>
      <c r="B16" s="90"/>
      <c r="C16" s="89" t="s">
        <v>42</v>
      </c>
      <c r="D16" s="85">
        <v>645.14</v>
      </c>
    </row>
    <row r="17" spans="1:4">
      <c r="A17" s="89" t="s">
        <v>43</v>
      </c>
      <c r="B17" s="90"/>
      <c r="C17" s="89" t="s">
        <v>44</v>
      </c>
      <c r="D17" s="85">
        <v>913.68</v>
      </c>
    </row>
    <row r="18" spans="1:4">
      <c r="A18" s="89" t="s">
        <v>45</v>
      </c>
      <c r="B18" s="90">
        <v>15</v>
      </c>
      <c r="C18" s="89" t="s">
        <v>46</v>
      </c>
      <c r="D18" s="88"/>
    </row>
    <row r="19" spans="1:4">
      <c r="A19" s="89" t="s">
        <v>47</v>
      </c>
      <c r="B19" s="90">
        <f>SUM(B8:B18)</f>
        <v>1470</v>
      </c>
      <c r="C19" s="89" t="s">
        <v>48</v>
      </c>
      <c r="D19" s="88"/>
    </row>
    <row r="20" spans="1:4">
      <c r="A20" s="91" t="s">
        <v>49</v>
      </c>
      <c r="B20" s="90">
        <v>30</v>
      </c>
      <c r="C20" s="89" t="s">
        <v>50</v>
      </c>
      <c r="D20" s="86"/>
    </row>
    <row r="21" spans="1:4">
      <c r="A21" s="89" t="s">
        <v>51</v>
      </c>
      <c r="B21" s="90"/>
      <c r="C21" s="89" t="s">
        <v>52</v>
      </c>
      <c r="D21" s="86"/>
    </row>
    <row r="22" spans="1:4">
      <c r="A22" s="89" t="s">
        <v>53</v>
      </c>
      <c r="B22" s="90">
        <v>8</v>
      </c>
      <c r="C22" s="89" t="s">
        <v>54</v>
      </c>
      <c r="D22" s="86"/>
    </row>
    <row r="23" spans="1:4">
      <c r="A23" s="89" t="s">
        <v>55</v>
      </c>
      <c r="B23" s="90">
        <v>4</v>
      </c>
      <c r="C23" s="89" t="s">
        <v>56</v>
      </c>
      <c r="D23" s="85">
        <v>105.04</v>
      </c>
    </row>
    <row r="24" spans="1:4">
      <c r="A24" s="89" t="s">
        <v>57</v>
      </c>
      <c r="B24" s="90">
        <v>1</v>
      </c>
      <c r="C24" s="89" t="s">
        <v>58</v>
      </c>
      <c r="D24" s="86"/>
    </row>
    <row r="25" spans="1:4">
      <c r="A25" s="89" t="s">
        <v>59</v>
      </c>
      <c r="B25" s="90">
        <v>17</v>
      </c>
      <c r="C25" s="89" t="s">
        <v>60</v>
      </c>
      <c r="D25" s="92"/>
    </row>
    <row r="26" spans="1:4">
      <c r="A26" s="93"/>
      <c r="B26" s="63"/>
      <c r="C26" s="89" t="s">
        <v>61</v>
      </c>
      <c r="D26" s="88"/>
    </row>
    <row r="27" spans="1:4">
      <c r="A27" s="93"/>
      <c r="B27" s="63"/>
      <c r="C27" s="89" t="s">
        <v>62</v>
      </c>
      <c r="D27" s="86"/>
    </row>
    <row r="28" spans="1:4">
      <c r="A28" s="87" t="s">
        <v>63</v>
      </c>
      <c r="B28" s="90">
        <f>SUM(B29:B30)</f>
        <v>2145</v>
      </c>
      <c r="C28" s="87" t="s">
        <v>64</v>
      </c>
      <c r="D28" s="86"/>
    </row>
    <row r="29" spans="1:4">
      <c r="A29" s="89" t="s">
        <v>65</v>
      </c>
      <c r="B29" s="94">
        <v>2082.01</v>
      </c>
      <c r="C29" s="89" t="s">
        <v>66</v>
      </c>
      <c r="D29" s="86"/>
    </row>
    <row r="30" spans="1:4">
      <c r="A30" s="89" t="s">
        <v>67</v>
      </c>
      <c r="B30" s="94">
        <v>62.99</v>
      </c>
      <c r="C30" s="89"/>
      <c r="D30" s="86"/>
    </row>
    <row r="31" spans="1:4">
      <c r="A31" s="89" t="s">
        <v>68</v>
      </c>
      <c r="B31" s="92"/>
      <c r="C31" s="89"/>
      <c r="D31" s="86"/>
    </row>
    <row r="32" spans="1:4">
      <c r="A32" s="89" t="s">
        <v>69</v>
      </c>
      <c r="B32" s="85">
        <v>62.27</v>
      </c>
      <c r="C32" s="89"/>
      <c r="D32" s="86"/>
    </row>
    <row r="33" spans="4:4">
      <c r="D33" s="95"/>
    </row>
    <row r="34" spans="4:4">
      <c r="D34" s="95"/>
    </row>
    <row r="35" spans="4:4">
      <c r="D35" s="95"/>
    </row>
    <row r="36" spans="4:4">
      <c r="D36" s="96"/>
    </row>
    <row r="37" spans="4:4">
      <c r="D37" s="95"/>
    </row>
    <row r="38" spans="4:4">
      <c r="D38" s="95"/>
    </row>
    <row r="39" spans="4:4">
      <c r="D39" s="96"/>
    </row>
    <row r="40" spans="4:4">
      <c r="D40" s="97"/>
    </row>
  </sheetData>
  <mergeCells count="1">
    <mergeCell ref="A1:D1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1"/>
  <sheetViews>
    <sheetView showZeros="0" topLeftCell="A49" workbookViewId="0">
      <selection activeCell="A32" sqref="A32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6" t="s">
        <v>72</v>
      </c>
      <c r="B3" s="66"/>
    </row>
    <row r="4" ht="14.2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72" t="s">
        <v>74</v>
      </c>
      <c r="B6" s="73">
        <v>1026.25</v>
      </c>
    </row>
    <row r="7" ht="22.5" customHeight="1" spans="1:2">
      <c r="A7" s="72" t="s">
        <v>75</v>
      </c>
      <c r="B7" s="73">
        <v>12.5</v>
      </c>
    </row>
    <row r="8" ht="22.5" customHeight="1" spans="1:2">
      <c r="A8" s="72" t="s">
        <v>76</v>
      </c>
      <c r="B8" s="73">
        <v>3</v>
      </c>
    </row>
    <row r="9" ht="22.5" customHeight="1" spans="1:2">
      <c r="A9" s="72" t="s">
        <v>77</v>
      </c>
      <c r="B9" s="73">
        <v>9.5</v>
      </c>
    </row>
    <row r="10" ht="22.5" customHeight="1" spans="1:2">
      <c r="A10" s="72" t="s">
        <v>78</v>
      </c>
      <c r="B10" s="73">
        <v>884.9</v>
      </c>
    </row>
    <row r="11" ht="22.5" customHeight="1" spans="1:2">
      <c r="A11" s="72" t="s">
        <v>79</v>
      </c>
      <c r="B11" s="73">
        <v>884.9</v>
      </c>
    </row>
    <row r="12" ht="22.5" customHeight="1" spans="1:2">
      <c r="A12" s="72" t="s">
        <v>80</v>
      </c>
      <c r="B12" s="73">
        <v>39.22</v>
      </c>
    </row>
    <row r="13" ht="22.5" customHeight="1" spans="1:2">
      <c r="A13" s="72" t="s">
        <v>79</v>
      </c>
      <c r="B13" s="73">
        <v>39.22</v>
      </c>
    </row>
    <row r="14" ht="22.5" customHeight="1" spans="1:2">
      <c r="A14" s="72" t="s">
        <v>81</v>
      </c>
      <c r="B14" s="73">
        <v>89.63</v>
      </c>
    </row>
    <row r="15" ht="22.5" customHeight="1" spans="1:2">
      <c r="A15" s="72" t="s">
        <v>79</v>
      </c>
      <c r="B15" s="73">
        <v>89.63</v>
      </c>
    </row>
    <row r="16" ht="22.5" customHeight="1" spans="1:2">
      <c r="A16" s="72" t="s">
        <v>82</v>
      </c>
      <c r="B16" s="73">
        <v>40</v>
      </c>
    </row>
    <row r="17" ht="22.5" customHeight="1" spans="1:2">
      <c r="A17" s="72" t="s">
        <v>83</v>
      </c>
      <c r="B17" s="73">
        <v>40</v>
      </c>
    </row>
    <row r="18" ht="22.5" customHeight="1" spans="1:2">
      <c r="A18" s="72" t="s">
        <v>84</v>
      </c>
      <c r="B18" s="73">
        <v>40</v>
      </c>
    </row>
    <row r="19" ht="22.5" customHeight="1" spans="1:2">
      <c r="A19" s="72" t="s">
        <v>85</v>
      </c>
      <c r="B19" s="73">
        <v>40.21</v>
      </c>
    </row>
    <row r="20" ht="22.5" customHeight="1" spans="1:2">
      <c r="A20" s="72" t="s">
        <v>86</v>
      </c>
      <c r="B20" s="73">
        <v>40.21</v>
      </c>
    </row>
    <row r="21" ht="22.5" customHeight="1" spans="1:2">
      <c r="A21" s="72" t="s">
        <v>87</v>
      </c>
      <c r="B21" s="73">
        <v>40.21</v>
      </c>
    </row>
    <row r="22" ht="22.5" customHeight="1" spans="1:2">
      <c r="A22" s="72" t="s">
        <v>88</v>
      </c>
      <c r="B22" s="73">
        <v>786.12</v>
      </c>
    </row>
    <row r="23" ht="22.5" customHeight="1" spans="1:2">
      <c r="A23" s="72" t="s">
        <v>89</v>
      </c>
      <c r="B23" s="73">
        <v>47.55</v>
      </c>
    </row>
    <row r="24" ht="22.5" customHeight="1" spans="1:2">
      <c r="A24" s="72" t="s">
        <v>90</v>
      </c>
      <c r="B24" s="73">
        <v>47.55</v>
      </c>
    </row>
    <row r="25" ht="22.5" customHeight="1" spans="1:2">
      <c r="A25" s="72" t="s">
        <v>91</v>
      </c>
      <c r="B25" s="73">
        <v>190.23</v>
      </c>
    </row>
    <row r="26" ht="22.5" customHeight="1" spans="1:2">
      <c r="A26" s="72" t="s">
        <v>92</v>
      </c>
      <c r="B26" s="73">
        <v>50.45</v>
      </c>
    </row>
    <row r="27" ht="22.5" customHeight="1" spans="1:2">
      <c r="A27" s="72" t="s">
        <v>93</v>
      </c>
      <c r="B27" s="73">
        <v>14.85</v>
      </c>
    </row>
    <row r="28" ht="22.5" customHeight="1" spans="1:2">
      <c r="A28" s="72" t="s">
        <v>94</v>
      </c>
      <c r="B28" s="73">
        <v>89.24</v>
      </c>
    </row>
    <row r="29" ht="22.5" customHeight="1" spans="1:2">
      <c r="A29" s="72" t="s">
        <v>95</v>
      </c>
      <c r="B29" s="73">
        <v>35.69</v>
      </c>
    </row>
    <row r="30" ht="22.5" customHeight="1" spans="1:2">
      <c r="A30" s="72" t="s">
        <v>96</v>
      </c>
      <c r="B30" s="73">
        <v>293.84</v>
      </c>
    </row>
    <row r="31" ht="22.5" customHeight="1" spans="1:2">
      <c r="A31" s="72" t="s">
        <v>97</v>
      </c>
      <c r="B31" s="73">
        <v>19</v>
      </c>
    </row>
    <row r="32" spans="1:2">
      <c r="A32" s="72" t="s">
        <v>98</v>
      </c>
      <c r="B32" s="73">
        <v>36</v>
      </c>
    </row>
    <row r="33" spans="1:2">
      <c r="A33" s="72" t="s">
        <v>99</v>
      </c>
      <c r="B33" s="73">
        <v>120</v>
      </c>
    </row>
    <row r="34" spans="1:2">
      <c r="A34" s="72" t="s">
        <v>100</v>
      </c>
      <c r="B34" s="73">
        <v>35.84</v>
      </c>
    </row>
    <row r="35" spans="1:2">
      <c r="A35" s="72" t="s">
        <v>101</v>
      </c>
      <c r="B35" s="73">
        <v>9</v>
      </c>
    </row>
    <row r="36" spans="1:2">
      <c r="A36" s="72" t="s">
        <v>102</v>
      </c>
      <c r="B36" s="73">
        <v>74</v>
      </c>
    </row>
    <row r="37" spans="1:2">
      <c r="A37" s="72" t="s">
        <v>103</v>
      </c>
      <c r="B37" s="73">
        <v>15.5</v>
      </c>
    </row>
    <row r="38" spans="1:2">
      <c r="A38" s="72" t="s">
        <v>104</v>
      </c>
      <c r="B38" s="73">
        <v>7</v>
      </c>
    </row>
    <row r="39" spans="1:2">
      <c r="A39" s="72" t="s">
        <v>105</v>
      </c>
      <c r="B39" s="73">
        <v>8.5</v>
      </c>
    </row>
    <row r="40" spans="1:2">
      <c r="A40" s="72" t="s">
        <v>106</v>
      </c>
      <c r="B40" s="73">
        <v>7</v>
      </c>
    </row>
    <row r="41" spans="1:2">
      <c r="A41" s="72" t="s">
        <v>107</v>
      </c>
      <c r="B41" s="73">
        <v>7</v>
      </c>
    </row>
    <row r="42" spans="1:2">
      <c r="A42" s="72" t="s">
        <v>108</v>
      </c>
      <c r="B42" s="73">
        <v>222</v>
      </c>
    </row>
    <row r="43" spans="1:2">
      <c r="A43" s="72" t="s">
        <v>109</v>
      </c>
      <c r="B43" s="73">
        <v>208</v>
      </c>
    </row>
    <row r="44" spans="1:2">
      <c r="A44" s="72" t="s">
        <v>110</v>
      </c>
      <c r="B44" s="73">
        <v>14</v>
      </c>
    </row>
    <row r="45" spans="1:2">
      <c r="A45" s="72" t="s">
        <v>111</v>
      </c>
      <c r="B45" s="73">
        <v>10</v>
      </c>
    </row>
    <row r="46" spans="1:2">
      <c r="A46" s="72" t="s">
        <v>112</v>
      </c>
      <c r="B46" s="73">
        <v>10</v>
      </c>
    </row>
    <row r="47" spans="1:2">
      <c r="A47" s="72" t="s">
        <v>113</v>
      </c>
      <c r="B47" s="73">
        <v>125.83</v>
      </c>
    </row>
    <row r="48" spans="1:2">
      <c r="A48" s="72" t="s">
        <v>114</v>
      </c>
      <c r="B48" s="73">
        <v>15</v>
      </c>
    </row>
    <row r="49" spans="1:2">
      <c r="A49" s="72" t="s">
        <v>115</v>
      </c>
      <c r="B49" s="73">
        <v>15</v>
      </c>
    </row>
    <row r="50" spans="1:2">
      <c r="A50" s="72" t="s">
        <v>116</v>
      </c>
      <c r="B50" s="73">
        <v>5</v>
      </c>
    </row>
    <row r="51" spans="1:2">
      <c r="A51" s="72" t="s">
        <v>117</v>
      </c>
      <c r="B51" s="73">
        <v>5</v>
      </c>
    </row>
    <row r="52" spans="1:2">
      <c r="A52" s="72" t="s">
        <v>118</v>
      </c>
      <c r="B52" s="73">
        <v>72.83</v>
      </c>
    </row>
    <row r="53" spans="1:2">
      <c r="A53" s="72" t="s">
        <v>119</v>
      </c>
      <c r="B53" s="73">
        <v>72.83</v>
      </c>
    </row>
    <row r="54" spans="1:2">
      <c r="A54" s="72" t="s">
        <v>120</v>
      </c>
      <c r="B54" s="73">
        <v>33</v>
      </c>
    </row>
    <row r="55" spans="1:2">
      <c r="A55" s="72" t="s">
        <v>121</v>
      </c>
      <c r="B55" s="73">
        <v>33</v>
      </c>
    </row>
    <row r="56" spans="1:2">
      <c r="A56" s="72" t="s">
        <v>122</v>
      </c>
      <c r="B56" s="73">
        <v>25</v>
      </c>
    </row>
    <row r="57" spans="1:2">
      <c r="A57" s="72" t="s">
        <v>123</v>
      </c>
      <c r="B57" s="73">
        <v>10</v>
      </c>
    </row>
    <row r="58" spans="1:2">
      <c r="A58" s="72" t="s">
        <v>124</v>
      </c>
      <c r="B58" s="73">
        <v>10</v>
      </c>
    </row>
    <row r="59" spans="1:2">
      <c r="A59" s="72" t="s">
        <v>125</v>
      </c>
      <c r="B59" s="73">
        <v>15</v>
      </c>
    </row>
    <row r="60" spans="1:2">
      <c r="A60" s="72" t="s">
        <v>126</v>
      </c>
      <c r="B60" s="73">
        <v>15</v>
      </c>
    </row>
    <row r="61" spans="1:2">
      <c r="A61" s="72" t="s">
        <v>127</v>
      </c>
      <c r="B61" s="73">
        <v>645.14</v>
      </c>
    </row>
    <row r="62" spans="1:2">
      <c r="A62" s="72" t="s">
        <v>128</v>
      </c>
      <c r="B62" s="73">
        <v>190.14</v>
      </c>
    </row>
    <row r="63" spans="1:2">
      <c r="A63" s="72" t="s">
        <v>128</v>
      </c>
      <c r="B63" s="73">
        <v>190.14</v>
      </c>
    </row>
    <row r="64" spans="1:2">
      <c r="A64" s="72" t="s">
        <v>129</v>
      </c>
      <c r="B64" s="73">
        <v>280</v>
      </c>
    </row>
    <row r="65" spans="1:2">
      <c r="A65" s="72" t="s">
        <v>130</v>
      </c>
      <c r="B65" s="73">
        <v>280</v>
      </c>
    </row>
    <row r="66" spans="1:2">
      <c r="A66" s="72" t="s">
        <v>131</v>
      </c>
      <c r="B66" s="73">
        <v>175</v>
      </c>
    </row>
    <row r="67" spans="1:2">
      <c r="A67" s="72" t="s">
        <v>131</v>
      </c>
      <c r="B67" s="73">
        <v>175</v>
      </c>
    </row>
    <row r="68" spans="1:2">
      <c r="A68" s="72" t="s">
        <v>132</v>
      </c>
      <c r="B68" s="73">
        <v>913.67</v>
      </c>
    </row>
    <row r="69" spans="1:2">
      <c r="A69" s="72" t="s">
        <v>133</v>
      </c>
      <c r="B69" s="73">
        <v>165.1</v>
      </c>
    </row>
    <row r="70" spans="1:2">
      <c r="A70" s="72" t="s">
        <v>134</v>
      </c>
      <c r="B70" s="73">
        <v>105.1</v>
      </c>
    </row>
    <row r="71" spans="1:2">
      <c r="A71" s="72" t="s">
        <v>135</v>
      </c>
      <c r="B71" s="73">
        <v>60</v>
      </c>
    </row>
    <row r="72" spans="1:2">
      <c r="A72" s="72" t="s">
        <v>136</v>
      </c>
      <c r="B72" s="73">
        <v>27.64</v>
      </c>
    </row>
    <row r="73" spans="1:2">
      <c r="A73" s="72" t="s">
        <v>137</v>
      </c>
      <c r="B73" s="73">
        <v>27.64</v>
      </c>
    </row>
    <row r="74" spans="1:2">
      <c r="A74" s="72" t="s">
        <v>138</v>
      </c>
      <c r="B74" s="73">
        <v>20.93</v>
      </c>
    </row>
    <row r="75" spans="1:2">
      <c r="A75" s="72" t="s">
        <v>139</v>
      </c>
      <c r="B75" s="73">
        <v>20.93</v>
      </c>
    </row>
    <row r="76" spans="1:2">
      <c r="A76" s="72" t="s">
        <v>140</v>
      </c>
      <c r="B76" s="73">
        <v>700</v>
      </c>
    </row>
    <row r="77" spans="1:2">
      <c r="A77" s="72" t="s">
        <v>141</v>
      </c>
      <c r="B77" s="73">
        <v>280</v>
      </c>
    </row>
    <row r="78" spans="1:2">
      <c r="A78" s="72" t="s">
        <v>142</v>
      </c>
      <c r="B78" s="73">
        <v>420</v>
      </c>
    </row>
    <row r="79" spans="1:2">
      <c r="A79" s="72" t="s">
        <v>143</v>
      </c>
      <c r="B79" s="73">
        <v>105.04</v>
      </c>
    </row>
    <row r="80" spans="1:2">
      <c r="A80" s="72" t="s">
        <v>144</v>
      </c>
      <c r="B80" s="73">
        <v>105.04</v>
      </c>
    </row>
    <row r="81" spans="1:2">
      <c r="A81" s="72" t="s">
        <v>145</v>
      </c>
      <c r="B81" s="73">
        <v>105.04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showZeros="0" workbookViewId="0">
      <selection activeCell="D5" sqref="D5:H11"/>
    </sheetView>
  </sheetViews>
  <sheetFormatPr defaultColWidth="9" defaultRowHeight="13.5" outlineLevelCol="7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146</v>
      </c>
      <c r="B1" s="23"/>
    </row>
    <row r="2" ht="22.5" spans="1:2">
      <c r="A2" s="24" t="s">
        <v>147</v>
      </c>
      <c r="B2" s="24"/>
    </row>
    <row r="3" ht="14.25" spans="1:2">
      <c r="A3" s="66" t="s">
        <v>148</v>
      </c>
      <c r="B3" s="66"/>
    </row>
    <row r="4" ht="14.25" spans="2:2">
      <c r="B4" s="51" t="s">
        <v>15</v>
      </c>
    </row>
    <row r="5" ht="25.5" customHeight="1" spans="1:8">
      <c r="A5" s="26" t="s">
        <v>73</v>
      </c>
      <c r="B5" s="27" t="s">
        <v>17</v>
      </c>
      <c r="D5" s="67"/>
      <c r="E5" s="67"/>
      <c r="F5" s="67"/>
      <c r="G5" s="67"/>
      <c r="H5" s="67"/>
    </row>
    <row r="6" ht="22.5" customHeight="1" spans="1:8">
      <c r="A6" s="28" t="s">
        <v>149</v>
      </c>
      <c r="B6" s="68">
        <v>1526.01</v>
      </c>
      <c r="D6" s="69"/>
      <c r="E6" s="67"/>
      <c r="F6" s="69"/>
      <c r="G6" s="69"/>
      <c r="H6" s="67"/>
    </row>
    <row r="7" ht="22.5" customHeight="1" spans="1:8">
      <c r="A7" s="28" t="s">
        <v>150</v>
      </c>
      <c r="B7" s="70">
        <v>904.87</v>
      </c>
      <c r="D7" s="69"/>
      <c r="E7" s="67"/>
      <c r="F7" s="69"/>
      <c r="G7" s="69"/>
      <c r="H7" s="67"/>
    </row>
    <row r="8" ht="22.5" customHeight="1" spans="1:8">
      <c r="A8" s="28" t="s">
        <v>151</v>
      </c>
      <c r="B8" s="22">
        <v>446.19</v>
      </c>
      <c r="D8" s="69"/>
      <c r="E8" s="67"/>
      <c r="F8" s="69"/>
      <c r="G8" s="69"/>
      <c r="H8" s="67"/>
    </row>
    <row r="9" ht="22.5" customHeight="1" spans="1:8">
      <c r="A9" s="28" t="s">
        <v>152</v>
      </c>
      <c r="B9" s="71">
        <v>211.23</v>
      </c>
      <c r="D9" s="69"/>
      <c r="E9" s="67"/>
      <c r="F9" s="69"/>
      <c r="G9" s="69"/>
      <c r="H9" s="67"/>
    </row>
    <row r="10" ht="22.5" customHeight="1" spans="1:8">
      <c r="A10" s="28" t="s">
        <v>153</v>
      </c>
      <c r="B10" s="71">
        <v>53.54</v>
      </c>
      <c r="D10" s="67"/>
      <c r="E10" s="67"/>
      <c r="F10" s="67"/>
      <c r="G10" s="69"/>
      <c r="H10" s="67"/>
    </row>
    <row r="11" ht="22.5" customHeight="1" spans="1:8">
      <c r="A11" s="28" t="s">
        <v>154</v>
      </c>
      <c r="B11" s="29">
        <v>193.91</v>
      </c>
      <c r="D11" s="67"/>
      <c r="E11" s="67"/>
      <c r="F11" s="67"/>
      <c r="G11" s="69"/>
      <c r="H11" s="67"/>
    </row>
    <row r="12" ht="22.5" customHeight="1" spans="1:2">
      <c r="A12" s="28" t="s">
        <v>155</v>
      </c>
      <c r="B12" s="29">
        <v>491.38</v>
      </c>
    </row>
    <row r="13" ht="22.5" customHeight="1" spans="1:2">
      <c r="A13" s="72" t="s">
        <v>156</v>
      </c>
      <c r="B13" s="73">
        <v>517.24</v>
      </c>
    </row>
    <row r="14" ht="22.5" customHeight="1" spans="1:2">
      <c r="A14" s="72" t="s">
        <v>157</v>
      </c>
      <c r="B14" s="73">
        <v>50</v>
      </c>
    </row>
    <row r="15" ht="22.5" customHeight="1" spans="1:2">
      <c r="A15" s="72" t="s">
        <v>158</v>
      </c>
      <c r="B15" s="73">
        <v>0</v>
      </c>
    </row>
    <row r="16" ht="22.5" customHeight="1" spans="1:2">
      <c r="A16" s="72" t="s">
        <v>159</v>
      </c>
      <c r="B16" s="73">
        <v>1.2</v>
      </c>
    </row>
    <row r="17" ht="22.5" customHeight="1" spans="1:2">
      <c r="A17" s="72" t="s">
        <v>160</v>
      </c>
      <c r="B17" s="73">
        <v>0.2</v>
      </c>
    </row>
    <row r="18" ht="22.5" customHeight="1" spans="1:2">
      <c r="A18" s="72" t="s">
        <v>161</v>
      </c>
      <c r="B18" s="73">
        <v>3.6</v>
      </c>
    </row>
    <row r="19" ht="22.5" customHeight="1" spans="1:2">
      <c r="A19" s="72" t="s">
        <v>162</v>
      </c>
      <c r="B19" s="73">
        <v>15</v>
      </c>
    </row>
    <row r="20" ht="22.5" customHeight="1" spans="1:2">
      <c r="A20" s="72" t="s">
        <v>163</v>
      </c>
      <c r="B20" s="73">
        <v>27.79</v>
      </c>
    </row>
    <row r="21" ht="22.5" customHeight="1" spans="1:2">
      <c r="A21" s="72" t="s">
        <v>164</v>
      </c>
      <c r="B21" s="73">
        <v>0</v>
      </c>
    </row>
    <row r="22" ht="22.5" customHeight="1" spans="1:2">
      <c r="A22" s="72" t="s">
        <v>165</v>
      </c>
      <c r="B22" s="73">
        <v>83</v>
      </c>
    </row>
    <row r="23" ht="22.5" customHeight="1" spans="1:2">
      <c r="A23" s="72" t="s">
        <v>166</v>
      </c>
      <c r="B23" s="73">
        <v>0</v>
      </c>
    </row>
    <row r="24" ht="22.5" customHeight="1" spans="1:2">
      <c r="A24" s="72" t="s">
        <v>167</v>
      </c>
      <c r="B24" s="73">
        <v>0</v>
      </c>
    </row>
    <row r="25" ht="22.5" customHeight="1" spans="1:2">
      <c r="A25" s="72" t="s">
        <v>168</v>
      </c>
      <c r="B25" s="73">
        <v>3</v>
      </c>
    </row>
    <row r="26" ht="22.5" customHeight="1" spans="1:2">
      <c r="A26" s="72" t="s">
        <v>169</v>
      </c>
      <c r="B26" s="73">
        <v>6.69</v>
      </c>
    </row>
    <row r="27" ht="22.5" customHeight="1" spans="1:2">
      <c r="A27" s="72" t="s">
        <v>170</v>
      </c>
      <c r="B27" s="73">
        <v>20</v>
      </c>
    </row>
    <row r="28" ht="22.5" customHeight="1" spans="1:2">
      <c r="A28" s="72" t="s">
        <v>171</v>
      </c>
      <c r="B28" s="73">
        <v>0</v>
      </c>
    </row>
    <row r="29" ht="22.5" customHeight="1" spans="1:2">
      <c r="A29" s="72" t="s">
        <v>172</v>
      </c>
      <c r="B29" s="73">
        <v>5.35</v>
      </c>
    </row>
    <row r="30" ht="22.5" customHeight="1" spans="1:2">
      <c r="A30" s="72" t="s">
        <v>173</v>
      </c>
      <c r="B30" s="73">
        <v>5.35</v>
      </c>
    </row>
    <row r="31" ht="22.5" customHeight="1" spans="1:2">
      <c r="A31" s="72" t="s">
        <v>174</v>
      </c>
      <c r="B31" s="73">
        <v>19.8</v>
      </c>
    </row>
    <row r="32" ht="22.5" customHeight="1" spans="1:2">
      <c r="A32" s="72" t="s">
        <v>175</v>
      </c>
      <c r="B32" s="73">
        <v>36.85</v>
      </c>
    </row>
    <row r="33" ht="22.5" customHeight="1" spans="1:2">
      <c r="A33" s="72" t="s">
        <v>176</v>
      </c>
      <c r="B33" s="73">
        <v>239.41</v>
      </c>
    </row>
    <row r="34" ht="22.5" customHeight="1" spans="1:2">
      <c r="A34" s="72" t="s">
        <v>177</v>
      </c>
      <c r="B34" s="73">
        <v>103.9</v>
      </c>
    </row>
    <row r="35" ht="22.5" customHeight="1" spans="1:2">
      <c r="A35" s="72" t="s">
        <v>178</v>
      </c>
      <c r="B35" s="73">
        <v>0</v>
      </c>
    </row>
    <row r="36" ht="22.5" customHeight="1" spans="1:2">
      <c r="A36" s="72" t="s">
        <v>179</v>
      </c>
      <c r="B36" s="73">
        <v>48</v>
      </c>
    </row>
    <row r="37" ht="22.5" customHeight="1" spans="1:2">
      <c r="A37" s="72" t="s">
        <v>180</v>
      </c>
      <c r="B37" s="73">
        <v>0</v>
      </c>
    </row>
    <row r="38" ht="22.5" customHeight="1" spans="1:2">
      <c r="A38" s="72" t="s">
        <v>181</v>
      </c>
      <c r="B38" s="73">
        <v>10.46</v>
      </c>
    </row>
    <row r="39" ht="22.5" customHeight="1" spans="1:2">
      <c r="A39" s="72" t="s">
        <v>182</v>
      </c>
      <c r="B39" s="73">
        <v>0</v>
      </c>
    </row>
    <row r="40" ht="22.5" customHeight="1" spans="1:2">
      <c r="A40" s="72" t="s">
        <v>183</v>
      </c>
      <c r="B40" s="73">
        <v>9.6</v>
      </c>
    </row>
    <row r="41" ht="22.5" customHeight="1" spans="1:2">
      <c r="A41" s="72" t="s">
        <v>184</v>
      </c>
      <c r="B41" s="73">
        <v>35.84</v>
      </c>
    </row>
    <row r="42" ht="22.5" customHeight="1" spans="1:2">
      <c r="A42" s="74"/>
      <c r="B42" s="29"/>
    </row>
    <row r="43" ht="22.5" customHeight="1" spans="1:2">
      <c r="A43" s="74"/>
      <c r="B43" s="29"/>
    </row>
    <row r="44" ht="22.5" customHeight="1" spans="1:2">
      <c r="A44" s="74"/>
      <c r="B44" s="29"/>
    </row>
    <row r="45" ht="22.5" customHeight="1" spans="1:2">
      <c r="A45" s="74"/>
      <c r="B45" s="29"/>
    </row>
    <row r="46" ht="22.5" customHeight="1" spans="1:2">
      <c r="A46" s="74"/>
      <c r="B46" s="29"/>
    </row>
    <row r="47" ht="22.5" customHeight="1" spans="1:2">
      <c r="A47" s="74"/>
      <c r="B47" s="29"/>
    </row>
    <row r="48" ht="22.5" customHeight="1" spans="1:2">
      <c r="A48" s="74"/>
      <c r="B48" s="29"/>
    </row>
    <row r="49" ht="22.5" customHeight="1" spans="1:2">
      <c r="A49" s="74"/>
      <c r="B49" s="29"/>
    </row>
    <row r="50" ht="22.5" customHeight="1" spans="1:2">
      <c r="A50" s="74"/>
      <c r="B50" s="29"/>
    </row>
    <row r="51" ht="22.5" customHeight="1" spans="1:2">
      <c r="A51" s="74"/>
      <c r="B51" s="29"/>
    </row>
    <row r="52" ht="22.5" customHeight="1" spans="1:2">
      <c r="A52" s="74"/>
      <c r="B52" s="29"/>
    </row>
    <row r="53" ht="22.5" customHeight="1" spans="1:2">
      <c r="A53" s="74"/>
      <c r="B53" s="29"/>
    </row>
    <row r="54" ht="22.5" customHeight="1" spans="1:2">
      <c r="A54" s="74"/>
      <c r="B54" s="29"/>
    </row>
    <row r="55" ht="22.5" customHeight="1" spans="1:2">
      <c r="A55" s="74"/>
      <c r="B55" s="75"/>
    </row>
    <row r="56" ht="22.5" customHeight="1" spans="1:2">
      <c r="A56" s="74"/>
      <c r="B56" s="29"/>
    </row>
    <row r="57" ht="22.5" customHeight="1" spans="1:2">
      <c r="A57" s="74"/>
      <c r="B57" s="29"/>
    </row>
    <row r="58" ht="22.5" customHeight="1" spans="1:2">
      <c r="A58" s="74"/>
      <c r="B58" s="29"/>
    </row>
    <row r="59" ht="22.5" customHeight="1" spans="1:2">
      <c r="A59" s="74"/>
      <c r="B59" s="75"/>
    </row>
    <row r="60" ht="22.5" customHeight="1" spans="1:2">
      <c r="A60" s="74"/>
      <c r="B60" s="29"/>
    </row>
    <row r="61" ht="22.5" customHeight="1" spans="1:2">
      <c r="A61" s="74"/>
      <c r="B61" s="29"/>
    </row>
    <row r="62" ht="22.5" customHeight="1" spans="1:2">
      <c r="A62" s="74"/>
      <c r="B62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F26" sqref="F26"/>
    </sheetView>
  </sheetViews>
  <sheetFormatPr defaultColWidth="9" defaultRowHeight="14.2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185</v>
      </c>
      <c r="B1" s="23"/>
    </row>
    <row r="2" ht="22.5" spans="1:2">
      <c r="A2" s="24" t="s">
        <v>186</v>
      </c>
      <c r="B2" s="24"/>
    </row>
    <row r="3" spans="1:2">
      <c r="A3" s="47"/>
      <c r="B3" s="51" t="s">
        <v>15</v>
      </c>
    </row>
    <row r="4" ht="22.5" customHeight="1" spans="1:2">
      <c r="A4" s="61" t="s">
        <v>187</v>
      </c>
      <c r="B4" s="61" t="s">
        <v>17</v>
      </c>
    </row>
    <row r="5" ht="22.5" customHeight="1" spans="1:3">
      <c r="A5" s="62" t="s">
        <v>188</v>
      </c>
      <c r="B5" s="63">
        <v>3645</v>
      </c>
      <c r="C5" s="64">
        <v>0</v>
      </c>
    </row>
    <row r="6" ht="22.5" customHeight="1" spans="1:2">
      <c r="A6" s="62" t="s">
        <v>189</v>
      </c>
      <c r="B6" s="63"/>
    </row>
    <row r="7" ht="22.5" customHeight="1" spans="1:2">
      <c r="A7" s="62" t="s">
        <v>190</v>
      </c>
      <c r="B7" s="65"/>
    </row>
    <row r="8" s="59" customFormat="1" ht="22.5" customHeight="1" spans="1:2">
      <c r="A8" s="62" t="s">
        <v>191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D22" sqref="D2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192</v>
      </c>
      <c r="B1" s="23"/>
      <c r="C1" s="23"/>
      <c r="D1" s="23"/>
    </row>
    <row r="2" ht="29.25" customHeight="1" spans="1:4">
      <c r="A2" s="24" t="s">
        <v>193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194</v>
      </c>
      <c r="B5" s="43"/>
      <c r="C5" s="55" t="s">
        <v>194</v>
      </c>
      <c r="D5" s="43"/>
    </row>
    <row r="6" ht="24" customHeight="1" spans="1:4">
      <c r="A6" s="42" t="s">
        <v>21</v>
      </c>
      <c r="B6" s="43">
        <v>280</v>
      </c>
      <c r="C6" s="56" t="s">
        <v>22</v>
      </c>
      <c r="D6" s="43">
        <v>280</v>
      </c>
    </row>
    <row r="7" customHeight="1" spans="1:4">
      <c r="A7" s="42" t="s">
        <v>63</v>
      </c>
      <c r="B7" s="43">
        <v>280</v>
      </c>
      <c r="C7" s="42" t="s">
        <v>64</v>
      </c>
      <c r="D7" s="43">
        <v>280</v>
      </c>
    </row>
    <row r="8" customHeight="1" spans="1:4">
      <c r="A8" s="57" t="s">
        <v>65</v>
      </c>
      <c r="B8" s="43">
        <v>280</v>
      </c>
      <c r="C8" s="57"/>
      <c r="D8" s="43"/>
    </row>
    <row r="9" customHeight="1" spans="1:4">
      <c r="A9" s="58" t="s">
        <v>195</v>
      </c>
      <c r="B9" s="43"/>
      <c r="C9" s="57"/>
      <c r="D9" s="43"/>
    </row>
    <row r="10" customHeight="1" spans="1:1">
      <c r="A10" s="20" t="s">
        <v>196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34" sqref="B34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197</v>
      </c>
      <c r="B1" s="23"/>
    </row>
    <row r="2" ht="22.5" spans="1:2">
      <c r="A2" s="24" t="s">
        <v>198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280</v>
      </c>
    </row>
    <row r="6" ht="14.25" spans="1:1">
      <c r="A6" s="20" t="s">
        <v>199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B5" sqref="B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200</v>
      </c>
      <c r="B1" s="23"/>
    </row>
    <row r="2" ht="29.25" customHeight="1" spans="1:2">
      <c r="A2" s="24" t="s">
        <v>201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202</v>
      </c>
      <c r="B4" s="49" t="s">
        <v>17</v>
      </c>
    </row>
    <row r="5" ht="22.5" customHeight="1" spans="1:3">
      <c r="A5" s="50" t="s">
        <v>188</v>
      </c>
      <c r="B5" s="43">
        <v>280</v>
      </c>
      <c r="C5" s="46"/>
    </row>
    <row r="6" s="22" customFormat="1" ht="14.25" spans="1:1">
      <c r="A6" s="20" t="s">
        <v>203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B14" sqref="B14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204</v>
      </c>
      <c r="B1" s="23"/>
    </row>
    <row r="2" ht="30" customHeight="1" spans="1:4">
      <c r="A2" s="24" t="s">
        <v>205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194</v>
      </c>
      <c r="B5" s="14"/>
      <c r="C5" s="39" t="s">
        <v>194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2018年一般公共预算收支预算表</vt:lpstr>
      <vt:lpstr>表2 2018年一般公共预算本级支出预算表</vt:lpstr>
      <vt:lpstr>表3 2018年一般公共预算本级基本支出预算表</vt:lpstr>
      <vt:lpstr>表4 2018年一般公共预算转移支付预算表</vt:lpstr>
      <vt:lpstr>表5 2018年政府性基金预算收支预算表</vt:lpstr>
      <vt:lpstr>表6 2018年政府性基金预算本级支出预算表</vt:lpstr>
      <vt:lpstr>表7 2018年政府性基金预算转移支付预算表</vt:lpstr>
      <vt:lpstr>表8 2018年国有资本经营预算收支预算表</vt:lpstr>
      <vt:lpstr>表9 2018年国有资本经营预算本级支出预算表</vt:lpstr>
      <vt:lpstr>表10 2018年社会保险基金收支预算表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2021-03-03T09:02:53Z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