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-2 招标控制价" sheetId="1" r:id="rId1"/>
    <sheet name="表-04 单位工程招标控制价汇总表" sheetId="2" r:id="rId2"/>
    <sheet name="表-09 分部分项工程项目清单计价表" sheetId="3" r:id="rId3"/>
  </sheets>
  <calcPr calcId="144525"/>
</workbook>
</file>

<file path=xl/sharedStrings.xml><?xml version="1.0" encoding="utf-8"?>
<sst xmlns="http://schemas.openxmlformats.org/spreadsheetml/2006/main" count="318" uniqueCount="142">
  <si>
    <t>封-2</t>
  </si>
  <si>
    <t>旧县街道三环高速沿线村容村貌提升项目</t>
  </si>
  <si>
    <t>工程</t>
  </si>
  <si>
    <t>招标控制价</t>
  </si>
  <si>
    <t>(小写):</t>
  </si>
  <si>
    <t>(大写):</t>
  </si>
  <si>
    <t>贰仟叁佰叁拾捌元伍角贰分</t>
  </si>
  <si>
    <t>其中:安全文明施工费(小写):</t>
  </si>
  <si>
    <t>捌拾贰元叁角柒分</t>
  </si>
  <si>
    <t>招  标  人：</t>
  </si>
  <si>
    <t>工程造价
咨 询 人：</t>
  </si>
  <si>
    <t>(单位盖章)</t>
  </si>
  <si>
    <t>(单位资质专用章)</t>
  </si>
  <si>
    <t>法定代理人
  或其授权人：</t>
  </si>
  <si>
    <t>法定代理人
或其授权人：</t>
  </si>
  <si>
    <t>(签字或盖章)</t>
  </si>
  <si>
    <t>编  制  人：</t>
  </si>
  <si>
    <t>复  核  人：</t>
  </si>
  <si>
    <t>(造价人员签字盖专用章)</t>
  </si>
  <si>
    <t>(造价工程师签字盖专用章)</t>
  </si>
  <si>
    <t>时间：       年   月   日</t>
  </si>
  <si>
    <t>表-04</t>
  </si>
  <si>
    <t>单位工程招标控制价汇总表</t>
  </si>
  <si>
    <t>工程名称：旧县街道三环高速沿线村容村貌提升项目</t>
  </si>
  <si>
    <t>第  1  页  共  1  页</t>
  </si>
  <si>
    <t>序号</t>
  </si>
  <si>
    <t>汇总内容</t>
  </si>
  <si>
    <t>金额(元)</t>
  </si>
  <si>
    <t>其中：暂估价(元)</t>
  </si>
  <si>
    <t>1</t>
  </si>
  <si>
    <t>分部分项工程费</t>
  </si>
  <si>
    <t>1.1</t>
  </si>
  <si>
    <t>A建筑工程</t>
  </si>
  <si>
    <t>2</t>
  </si>
  <si>
    <t>措施项目费</t>
  </si>
  <si>
    <t>3</t>
  </si>
  <si>
    <t>其他项目费</t>
  </si>
  <si>
    <t>4</t>
  </si>
  <si>
    <t>其他项目安文费</t>
  </si>
  <si>
    <t>5</t>
  </si>
  <si>
    <t>其他项目税金</t>
  </si>
  <si>
    <t>－</t>
  </si>
  <si>
    <t>投标报价合计=1+2+3+4+5</t>
  </si>
  <si>
    <t>注：1.本表适用于单位工程招标控制价或投标报价的汇总，如无单位工程划分，单项工程也使用本表汇总。 
    2.分部分项工程、措施项目中暂估价中应填写材料、工程设备暂估价，其他项目中暂估价应填写专业工程暂估价。</t>
  </si>
  <si>
    <t>表-09</t>
  </si>
  <si>
    <t>分部分项工程项目清单计价表</t>
  </si>
  <si>
    <t>第  1  页  共  12  页</t>
  </si>
  <si>
    <t>项目编码</t>
  </si>
  <si>
    <t>项目名称</t>
  </si>
  <si>
    <t>项目特征</t>
  </si>
  <si>
    <t>计量单位</t>
  </si>
  <si>
    <t>工程量</t>
  </si>
  <si>
    <t>金额（元）</t>
  </si>
  <si>
    <t>综合单价</t>
  </si>
  <si>
    <t>合价</t>
  </si>
  <si>
    <t>其中:暂估价</t>
  </si>
  <si>
    <t>A</t>
  </si>
  <si>
    <t>建筑工程</t>
  </si>
  <si>
    <t>011605002001</t>
  </si>
  <si>
    <t>立面块料拆除</t>
  </si>
  <si>
    <t>[项目特征]
1.饰面材料种类及厚度:墙砖拆除
2.场内外运距:建筑垃圾清理、运输，场内外运距综合考虑
3.其他:本综合单价为全费用综合单价，包括完成该清单项目的人工费、材料费、机械费、措施费、管理费、利润、规费、税金等所有费用。
[工作内容]
1.拆除
2.控制扬尘
3.清理
4.场内运输</t>
  </si>
  <si>
    <t>m2</t>
  </si>
  <si>
    <t>011604002001</t>
  </si>
  <si>
    <t>立面抹灰层拆除</t>
  </si>
  <si>
    <t>[项目特征]
1.抹灰层种类及厚度:抹灰拆除
2.场内外运距:建筑垃圾清理、运输，场内外运距综合考虑
3.其他:本综合单价为全费用综合单价，包括完成该清单项目的人工费、材料费、机械费、措施费、管理费、利润、规费、税金等所有费用。
[工作内容]
1.拆除
2.控制扬尘
3.清理
4.场内运输</t>
  </si>
  <si>
    <t>本页小计</t>
  </si>
  <si>
    <t>第  2  页  共  12  页</t>
  </si>
  <si>
    <t>011607001001</t>
  </si>
  <si>
    <t>彩钢棚拆除</t>
  </si>
  <si>
    <t>[项目特征]
1.名称:彩钢棚拆除
2.场内运距:建筑垃圾清理、运输，场内外运距综合考虑
3.其他:本综合单价为全费用综合单价，包括完成该清单项目的人工费、材料费、机械费、措施费、管理费、利润、规费、税金等所有费用。
[工作内容]
1.拆除
2.控制扬尘
3.清理
4.场内运输</t>
  </si>
  <si>
    <t>011607001002</t>
  </si>
  <si>
    <t>原瓦屋面拆除</t>
  </si>
  <si>
    <t>[项目特征]
1.名称:瓦屋面拆除
2.场内运距:建筑垃圾清理、运输，场内外运距综合考虑
3.其他:本综合单价为全费用综合单价，包括完成该清单项目的人工费、材料费、机械费、措施费、管理费、利润、规费、税金等所有费用。
[工作内容]
1.拆除
2.控制扬尘
3.清理
4.场内运输</t>
  </si>
  <si>
    <t>第  3  页  共  12  页</t>
  </si>
  <si>
    <t>010901001004</t>
  </si>
  <si>
    <t>瓦屋面检漏</t>
  </si>
  <si>
    <t>[项目特征]
1.瓦品种、规格:瓦屋面综合考虑
2.其他:本综合单价为全费用综合单价，包括完成该清单项目的人工费、材料费、机械费、措施费、管理费、利润、规费、税金等所有费用。
[工作内容]
1.砂浆制作、运输、摊铺、养护
2.安瓦、作瓦脊</t>
  </si>
  <si>
    <t>011402001001</t>
  </si>
  <si>
    <t>门、窗油漆</t>
  </si>
  <si>
    <t>[项目特征]
1.名称:门、窗油漆
2.窗代号及洞口尺寸:综合考虑
3.油漆品种、刷漆遍数:刷150mm宽朱褐色油漆一遍
4.其他:本综合单价为全费用综合单价，包括完成该清单项目的人工费、材料费、机械费、措施费、管理费、利润、规费、税金等所有费用。
[工作内容]
1.基层清理
2.刮腻子
3.刷防护材料、油漆</t>
  </si>
  <si>
    <t>第  4  页  共  12  页</t>
  </si>
  <si>
    <t>011407001002</t>
  </si>
  <si>
    <t>墙面喷刷真石漆</t>
  </si>
  <si>
    <t>[项目特征]
1.基层类型:综合
2.喷刷涂料部位:外墙
3.腻子种类:外墙防水腻子两遍
4.刮腻子要求:两遍
5.涂料品种、喷刷遍数:墙面喷刷真石漆底漆两遍、面漆两遍
6.其他:本综合单价为全费用综合单价，包括完成该清单项目的人工费、材料费、机械费、措施费、管理费、利润、规费、税金等所有费用。
[工作内容]
1.基层清理
2.刮腻子
3.刷、喷涂料</t>
  </si>
  <si>
    <t>第  5  页  共  12  页</t>
  </si>
  <si>
    <t>010901001002</t>
  </si>
  <si>
    <t>小青瓦屋面（含新增挑梁、木结构屋骨架等）</t>
  </si>
  <si>
    <t>[项目特征]
1.瓦品种、规格:小青瓦屋面（含新增挑梁、木结构屋骨架等）
2.基层结构形式:木结构屋架
3.屋檩:主脊檩使用尺寸160*160以上木方或小头直径不小于150的圆木
4.次檩:使用小头直径不小于110mm的圆木，次檩间距中对中不得大于600mm,材质为香杉，不得采用水杉和柳杉。
5.顺水条:使用厚度20mm以上、宽度90mm的香杉木，间距为135-145mm，不得使用软材质木料，接头处用钢钉固定。
6.具体做法:详铜梁区村容村貌提升导则
7.其他:本综合单价为全费用综合单价，包括完成该清单项目的人工费、材料费、机械费、措施费、管理费、利润、规费、税金等所有费用。
[工作内容]
1.砂浆制作、运输、摊铺、养护
2.安瓦、作瓦脊</t>
  </si>
  <si>
    <t>第  6  页  共  12  页</t>
  </si>
  <si>
    <t>010901001005</t>
  </si>
  <si>
    <t>树脂瓦屋面（含屋脊、钢柱、钢梁、檩条等）</t>
  </si>
  <si>
    <t>[项目特征]
1.瓦品种、规格:树脂瓦（3mm厚合成树指瓦、非再生原料）
2.基层结构形式:钢结构屋架
3.钢柱 :方管100*100*3.0（Q355）
4.钢梁:矩管80*120*3.0（Q355)
5.檩条:矩管40*80*2.5（Q355)间距750
6.焊接要求:焊缝为连续焊缝（均为满焊），焊缝高度不少于连接构件的最小壁厚， 焊缝最小长度40mm，焊条用E43型。
7.具体做法:老虎窗的设置按建设单位要求，钢结构、树脂瓦屋面及滴水详铜梁区村容村貌提升导则
8.其他:本综合单价为全费用综合单价，包括完成该清单项目的人工费、材料费、机械费、措施费、管理费、利润、规费、税金等所有费用。
[工作内容]
1.砂浆制作、运输、摊铺、养护
2.安瓦、作瓦脊</t>
  </si>
  <si>
    <t>010901001003</t>
  </si>
  <si>
    <t>透明树脂瓦屋面</t>
  </si>
  <si>
    <t>[项目特征]
1.瓦品种、规格:透明树脂瓦屋面（3mm厚合成树指瓦、非再生料）
2.其他:本综合单价为全费用综合单价，包括完成该清单项目的人工费、材料费、机械费、措施费、管理费、利润、规费、税金等所有费用。
[工作内容]
1.安瓦、作瓦脊</t>
  </si>
  <si>
    <t>第  7  页  共  12  页</t>
  </si>
  <si>
    <t>020508019001</t>
  </si>
  <si>
    <t>封檐板</t>
  </si>
  <si>
    <t>[项目特征]
1.断面尺寸:封檐板30厚200高香杉木板
2.防护材料种类、涂刷遍数:表面刷朱红色漆两道
3.其他:本综合单价为全费用综合单价，包括完成该清单项目的人工费、材料费、机械费、措施费、管理费、利润、规费、税金等所有费用。
[工作内容]
1.刨光制作
2.安装
3.刷防护材料</t>
  </si>
  <si>
    <t>m</t>
  </si>
  <si>
    <t>020508019002</t>
  </si>
  <si>
    <t>1mm厚铝合金檐板</t>
  </si>
  <si>
    <t>[项目特征]
1.断面尺寸:1mm厚铝合金檐板
2.防护材料种类、涂刷遍数:表面朱红色烤漆
3.其他:本综合单价为全费用综合单价，包括完成该清单项目的人工费、材料费、机械费、措施费、管理费、利润、规费、税金等所有费用。
[工作内容]
1.刨光制作
2.安装
3.刷防护材料</t>
  </si>
  <si>
    <t>第  8  页  共  12  页</t>
  </si>
  <si>
    <t>020603002001</t>
  </si>
  <si>
    <t>滴水瓦、白瓦头</t>
  </si>
  <si>
    <t>[项目特征]
1.瓦件类型:滴水瓦、白瓦头
2.瓦件规格尺寸:符合设计及规范要求
3.其他:本综合单价为全费用综合单价，包括完成该清单项目的人工费、材料费、机械费、措施费、管理费、利润、规费、税金等所有费用。
[工作内容]
1.运瓦
2.盖瓦
3.嵌缝</t>
  </si>
  <si>
    <t>020303015001</t>
  </si>
  <si>
    <t>翘角</t>
  </si>
  <si>
    <t>[项目特征]
1.品种、构件规格:翘角
2.其他:本综合单价为全费用综合单价，包括完成该清单项目的人工费、材料费、机械费、措施费、管理费、利润、规费、税金等所有费用。
[工作内容]
1.样活
2.摆砌
3.运输</t>
  </si>
  <si>
    <t>个</t>
  </si>
  <si>
    <t>第  9  页  共  12  页</t>
  </si>
  <si>
    <t>010401004001</t>
  </si>
  <si>
    <t>多孔砖墙（新砌墙体）</t>
  </si>
  <si>
    <t>[项目特征]
1.砖品种、规格、强度等级:MU10烧结页岩多孔砖
2.墙体类型:多孔砖墙
3.砂浆强度等级、配合比:M7.5水泥砂砌筑
4.其他:本综合单价为全费用综合单价，包括完成该清单项目的人工费、材料费、机械费、措施费、管理费、利润、规费、税金等所有费用。
[工作内容]
1.砂浆制作、运输
2.砌砖
3.刮缝
4.砖压顶砌筑
5.材料运输</t>
  </si>
  <si>
    <t>m3</t>
  </si>
  <si>
    <t>011201004001</t>
  </si>
  <si>
    <t>外墙面一般抹灰</t>
  </si>
  <si>
    <t>[项目特征]
1.找平层砂浆厚度、配合比:10mm厚1：3水泥砂浆找平
2.面层:10mm厚1：2.5水泥砂浆罩面
3.其他:本综合单价为全费用综合单价，包括完成该清单项目的人工费、材料费、机械费、措施费、管理费、利润、规费、税金等所有费用。
[工作内容]
1.基层清理
2.砂浆制作、运输
3.抹灰找平</t>
  </si>
  <si>
    <t>第  10  页  共  12  页</t>
  </si>
  <si>
    <t>010607005001</t>
  </si>
  <si>
    <t>砌块墙钢丝网加固</t>
  </si>
  <si>
    <t>[项目特征]
1.材料品种、规格:钉2目（12.7*12.7网格），丝径0.7mm镀锌钢丝网
2.其他:本综合单价为全费用综合单价，包括完成该清单项目的人工费、材料费、机械费、措施费、管理费、利润、规费、税金等所有费用。
[工作内容]
1.铺贴
2.铆固</t>
  </si>
  <si>
    <t>011407001003</t>
  </si>
  <si>
    <t>刮成品腻子</t>
  </si>
  <si>
    <t>[项目特征]
1.喷刷涂料部位:墙面
2.腻子种类:防水型腻子
3.刮腻子要求:建筑腻子（防水型）两遍，每遍1mm并打磨平整、保养
4.涂料品种、喷刷遍数:抹灰面刮成品腻子膏 防水型 二遍
5.其他:本综合单价为全费用综合单价，包括完成该清单项目的人工费、材料费、机械费、措施费、管理费、利润、规费、税金等所有费用。
[工作内容]
1.基层清理
2.刮腻子
3.刷、喷涂料</t>
  </si>
  <si>
    <t>第  11  页  共  12  页</t>
  </si>
  <si>
    <t>011407001001</t>
  </si>
  <si>
    <t>外墙乳胶漆</t>
  </si>
  <si>
    <t>[项目特征]
1.内容:外墙乳胶漆
2.涂料品种、喷刷遍数:两遍
3.其他:本综合单价为全费用综合单价，包括完成该清单项目的人工费、材料费、机械费、管理费、利润、规费、税金等所有费用。
[工作内容]
1.基层清理
2.刮腻子
3.刷、喷涂料</t>
  </si>
  <si>
    <t>011204003001</t>
  </si>
  <si>
    <t>仿古砖墙裙300*600*10</t>
  </si>
  <si>
    <t>[项目特征]
1.安装方式:水泥砂浆粘贴
2.面层材料品种、规格、颜色:仿古砖墙裙300*600*10
3.其他:本综合单价为全费用综合单价，包括完成该清单项目的人工费、材料费、机械费、管理费、利润、规费、税金等所有费用。
[工作内容]
1.基层清理
2.砂浆制作、运输
3.粘结层铺贴
4.面层安装
5.嵌缝
6.刷防护材料
7.磨光、酸洗、打蜡</t>
  </si>
  <si>
    <t>第  12  页  共  12  页</t>
  </si>
  <si>
    <t>010507007001</t>
  </si>
  <si>
    <t>现浇零星混凝土</t>
  </si>
  <si>
    <t>[项目特征]
1.构件的类型:现浇零星混凝土
2.混凝土种类:自拌
3.混凝土强度等级:C30
4.其他:本综合单价为全费用综合单价，包括完成该清单项目的人工费、材料费、机械费、管理费、利润、规费、税金等所有费用。
[工作内容]
1.模板及支架(撑)制作、安装、拆除、堆放、运输及清理模内杂物、刷隔离剂等
2.混凝土制作、运输、浇筑、振捣、养护</t>
  </si>
  <si>
    <t>030409006001</t>
  </si>
  <si>
    <t>避雷针</t>
  </si>
  <si>
    <t>[项目特征]
1.名称:避雷针
2.材质:镀锌圆钢
3.规格:2m内
4.安装形式、高度:根据现场情况考虑确定
5.其他:本综合单价为全费用综合单价，包括完成该清单项目的人工费、材料费、机械费、管理费、利润、规费、税金等所有费用。
[工作内容]
1.避雷针制作、安装
2.跨接
3.补刷(喷)油漆</t>
  </si>
  <si>
    <t>根</t>
  </si>
  <si>
    <t>合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</si>
</sst>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9"/>
      <color theme="1"/>
      <name val="??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18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1"/>
      <color rgb="FFFA7D00"/>
      <name val="??"/>
      <charset val="0"/>
      <scheme val="minor"/>
    </font>
    <font>
      <u/>
      <sz val="11"/>
      <color rgb="FF0000FF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1"/>
      <color rgb="FFFA7D00"/>
      <name val="??"/>
      <charset val="0"/>
      <scheme val="minor"/>
    </font>
    <font>
      <sz val="11"/>
      <color theme="1"/>
      <name val="??"/>
      <charset val="134"/>
      <scheme val="minor"/>
    </font>
    <font>
      <i/>
      <sz val="11"/>
      <color rgb="FF7F7F7F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3F3F76"/>
      <name val="??"/>
      <charset val="0"/>
      <scheme val="minor"/>
    </font>
    <font>
      <sz val="11"/>
      <color rgb="FF9C6500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8"/>
      <color theme="3"/>
      <name val="??"/>
      <charset val="134"/>
      <scheme val="minor"/>
    </font>
    <font>
      <sz val="11"/>
      <color rgb="FFFF0000"/>
      <name val="??"/>
      <charset val="0"/>
      <scheme val="minor"/>
    </font>
    <font>
      <b/>
      <sz val="11"/>
      <color rgb="FFFFFFFF"/>
      <name val="??"/>
      <charset val="0"/>
      <scheme val="minor"/>
    </font>
    <font>
      <b/>
      <sz val="13"/>
      <color theme="3"/>
      <name val="??"/>
      <charset val="134"/>
      <scheme val="minor"/>
    </font>
    <font>
      <b/>
      <sz val="15"/>
      <color theme="3"/>
      <name val="??"/>
      <charset val="134"/>
      <scheme val="minor"/>
    </font>
    <font>
      <b/>
      <sz val="11"/>
      <color theme="1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3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7" borderId="1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6" borderId="14" applyNumberFormat="0" applyAlignment="0" applyProtection="0">
      <alignment vertical="center"/>
    </xf>
    <xf numFmtId="0" fontId="15" fillId="6" borderId="16" applyNumberFormat="0" applyAlignment="0" applyProtection="0">
      <alignment vertical="center"/>
    </xf>
    <xf numFmtId="0" fontId="24" fillId="21" borderId="1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/>
  </cellStyleXfs>
  <cellXfs count="42">
    <xf numFmtId="0" fontId="0" fillId="0" borderId="0" xfId="49"/>
    <xf numFmtId="0" fontId="1" fillId="2" borderId="0" xfId="49" applyFont="1" applyFill="1" applyAlignment="1">
      <alignment horizontal="right" vertical="center" wrapText="1"/>
    </xf>
    <xf numFmtId="0" fontId="2" fillId="2" borderId="0" xfId="49" applyFont="1" applyFill="1" applyAlignment="1">
      <alignment horizontal="center" vertical="center" wrapText="1"/>
    </xf>
    <xf numFmtId="0" fontId="1" fillId="2" borderId="0" xfId="49" applyFont="1" applyFill="1" applyAlignment="1">
      <alignment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left" vertical="center" wrapText="1"/>
    </xf>
    <xf numFmtId="0" fontId="1" fillId="2" borderId="4" xfId="49" applyFont="1" applyFill="1" applyBorder="1" applyAlignment="1">
      <alignment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horizontal="center" vertical="center" wrapText="1"/>
    </xf>
    <xf numFmtId="0" fontId="1" fillId="2" borderId="8" xfId="49" applyFont="1" applyFill="1" applyBorder="1" applyAlignment="1">
      <alignment vertical="center" wrapText="1"/>
    </xf>
    <xf numFmtId="0" fontId="1" fillId="2" borderId="4" xfId="49" applyFont="1" applyFill="1" applyBorder="1" applyAlignment="1">
      <alignment horizontal="right" vertical="center" wrapText="1"/>
    </xf>
    <xf numFmtId="176" fontId="1" fillId="2" borderId="4" xfId="49" applyNumberFormat="1" applyFont="1" applyFill="1" applyBorder="1" applyAlignment="1">
      <alignment horizontal="right" vertical="center" wrapText="1"/>
    </xf>
    <xf numFmtId="0" fontId="1" fillId="2" borderId="8" xfId="49" applyFont="1" applyFill="1" applyBorder="1" applyAlignment="1">
      <alignment horizontal="right" vertical="center" wrapText="1"/>
    </xf>
    <xf numFmtId="176" fontId="1" fillId="2" borderId="6" xfId="49" applyNumberFormat="1" applyFont="1" applyFill="1" applyBorder="1" applyAlignment="1">
      <alignment horizontal="right" vertical="center" wrapText="1"/>
    </xf>
    <xf numFmtId="0" fontId="1" fillId="2" borderId="9" xfId="49" applyFont="1" applyFill="1" applyBorder="1" applyAlignment="1">
      <alignment horizontal="right" vertical="center" wrapText="1"/>
    </xf>
    <xf numFmtId="0" fontId="1" fillId="2" borderId="6" xfId="49" applyFont="1" applyFill="1" applyBorder="1" applyAlignment="1">
      <alignment horizontal="right" vertical="center" wrapText="1"/>
    </xf>
    <xf numFmtId="0" fontId="1" fillId="2" borderId="0" xfId="49" applyFont="1" applyFill="1" applyAlignment="1">
      <alignment horizontal="left" vertical="center" wrapText="1"/>
    </xf>
    <xf numFmtId="0" fontId="1" fillId="2" borderId="0" xfId="49" applyFont="1" applyFill="1" applyAlignment="1">
      <alignment horizontal="right" vertical="top" wrapText="1"/>
    </xf>
    <xf numFmtId="0" fontId="1" fillId="2" borderId="0" xfId="49" applyFont="1" applyFill="1" applyAlignment="1">
      <alignment horizontal="left" vertical="top" wrapText="1"/>
    </xf>
    <xf numFmtId="0" fontId="3" fillId="2" borderId="10" xfId="49" applyFont="1" applyFill="1" applyBorder="1" applyAlignment="1">
      <alignment horizontal="center" wrapText="1"/>
    </xf>
    <xf numFmtId="0" fontId="4" fillId="2" borderId="11" xfId="49" applyFont="1" applyFill="1" applyBorder="1" applyAlignment="1">
      <alignment horizontal="center" vertical="center" wrapText="1"/>
    </xf>
    <xf numFmtId="0" fontId="5" fillId="2" borderId="0" xfId="49" applyFont="1" applyFill="1" applyAlignment="1">
      <alignment horizontal="right" wrapText="1"/>
    </xf>
    <xf numFmtId="4" fontId="5" fillId="2" borderId="10" xfId="49" applyNumberFormat="1" applyFont="1" applyFill="1" applyBorder="1" applyAlignment="1">
      <alignment horizontal="left" wrapText="1"/>
    </xf>
    <xf numFmtId="0" fontId="5" fillId="2" borderId="10" xfId="49" applyFont="1" applyFill="1" applyBorder="1" applyAlignment="1">
      <alignment horizontal="left" wrapText="1"/>
    </xf>
    <xf numFmtId="0" fontId="5" fillId="2" borderId="12" xfId="49" applyFont="1" applyFill="1" applyBorder="1" applyAlignment="1">
      <alignment horizontal="left" wrapText="1"/>
    </xf>
    <xf numFmtId="0" fontId="5" fillId="2" borderId="11" xfId="49" applyFont="1" applyFill="1" applyBorder="1" applyAlignment="1">
      <alignment horizontal="right" wrapText="1"/>
    </xf>
    <xf numFmtId="0" fontId="5" fillId="2" borderId="0" xfId="49" applyFont="1" applyFill="1" applyAlignment="1">
      <alignment horizontal="center" wrapText="1"/>
    </xf>
    <xf numFmtId="0" fontId="5" fillId="2" borderId="11" xfId="49" applyFont="1" applyFill="1" applyBorder="1" applyAlignment="1">
      <alignment horizontal="left" wrapText="1"/>
    </xf>
    <xf numFmtId="0" fontId="5" fillId="2" borderId="0" xfId="49" applyFont="1" applyFill="1" applyAlignment="1">
      <alignment horizontal="left" wrapText="1"/>
    </xf>
    <xf numFmtId="0" fontId="6" fillId="2" borderId="0" xfId="49" applyFont="1" applyFill="1" applyAlignment="1">
      <alignment horizontal="center" vertical="top" wrapText="1"/>
    </xf>
    <xf numFmtId="0" fontId="5" fillId="2" borderId="0" xfId="49" applyFont="1" applyFill="1" applyAlignment="1">
      <alignment horizontal="left" vertical="top" wrapText="1"/>
    </xf>
    <xf numFmtId="0" fontId="6" fillId="2" borderId="11" xfId="49" applyFont="1" applyFill="1" applyBorder="1" applyAlignment="1">
      <alignment horizontal="center" vertical="top" wrapText="1"/>
    </xf>
    <xf numFmtId="0" fontId="5" fillId="2" borderId="0" xfId="49" applyFont="1" applyFill="1" applyAlignment="1">
      <alignment horizontal="center" vertical="center" wrapText="1"/>
    </xf>
    <xf numFmtId="0" fontId="5" fillId="2" borderId="10" xfId="49" applyFont="1" applyFill="1" applyBorder="1" applyAlignment="1">
      <alignment vertical="center" wrapText="1"/>
    </xf>
    <xf numFmtId="0" fontId="7" fillId="2" borderId="0" xfId="49" applyFont="1" applyFill="1" applyAlignment="1">
      <alignment horizontal="left" wrapText="1"/>
    </xf>
    <xf numFmtId="0" fontId="4" fillId="2" borderId="0" xfId="49" applyFont="1" applyFill="1" applyAlignment="1">
      <alignment horizontal="left" wrapText="1"/>
    </xf>
    <xf numFmtId="0" fontId="4" fillId="2" borderId="0" xfId="49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tabSelected="1" workbookViewId="0">
      <selection activeCell="D3" sqref="D3:J3"/>
    </sheetView>
  </sheetViews>
  <sheetFormatPr defaultColWidth="9" defaultRowHeight="12"/>
  <cols>
    <col min="1" max="1" width="15.5047619047619" customWidth="1"/>
    <col min="2" max="2" width="0.828571428571429" customWidth="1"/>
    <col min="3" max="3" width="10.6666666666667" customWidth="1"/>
    <col min="4" max="4" width="19.5047619047619" customWidth="1"/>
    <col min="5" max="5" width="12.3333333333333" customWidth="1"/>
    <col min="6" max="6" width="3.82857142857143" customWidth="1"/>
    <col min="7" max="7" width="19.1619047619048" customWidth="1"/>
    <col min="8" max="8" width="7.66666666666667" customWidth="1"/>
    <col min="9" max="9" width="15.5047619047619" customWidth="1"/>
    <col min="10" max="10" width="8" customWidth="1"/>
  </cols>
  <sheetData>
    <row r="1" ht="62.25" customHeight="1" spans="1:10">
      <c r="A1" s="21" t="s">
        <v>0</v>
      </c>
      <c r="B1" s="24" t="s">
        <v>1</v>
      </c>
      <c r="C1" s="24"/>
      <c r="D1" s="24"/>
      <c r="E1" s="24"/>
      <c r="F1" s="24"/>
      <c r="G1" s="24"/>
      <c r="H1" s="24"/>
      <c r="I1" s="39" t="s">
        <v>2</v>
      </c>
      <c r="J1" s="40"/>
    </row>
    <row r="2" ht="61.5" customHeight="1" spans="1:10">
      <c r="A2" s="21"/>
      <c r="B2" s="25" t="s">
        <v>3</v>
      </c>
      <c r="C2" s="25"/>
      <c r="D2" s="25"/>
      <c r="E2" s="25"/>
      <c r="F2" s="25"/>
      <c r="G2" s="25"/>
      <c r="H2" s="25"/>
      <c r="I2" s="41"/>
      <c r="J2" s="1"/>
    </row>
    <row r="3" ht="58.5" customHeight="1" spans="1:10">
      <c r="A3" s="26" t="s">
        <v>3</v>
      </c>
      <c r="B3" s="26"/>
      <c r="C3" s="26" t="s">
        <v>4</v>
      </c>
      <c r="D3" s="27">
        <v>2338.52</v>
      </c>
      <c r="E3" s="28"/>
      <c r="F3" s="28"/>
      <c r="G3" s="28"/>
      <c r="H3" s="28"/>
      <c r="I3" s="28"/>
      <c r="J3" s="28"/>
    </row>
    <row r="4" ht="50.25" customHeight="1" spans="1:10">
      <c r="A4" s="26"/>
      <c r="B4" s="26"/>
      <c r="C4" s="26" t="s">
        <v>5</v>
      </c>
      <c r="D4" s="29" t="s">
        <v>6</v>
      </c>
      <c r="E4" s="29"/>
      <c r="F4" s="29"/>
      <c r="G4" s="29"/>
      <c r="H4" s="29"/>
      <c r="I4" s="29"/>
      <c r="J4" s="29"/>
    </row>
    <row r="5" ht="28.5" customHeight="1" spans="1:10">
      <c r="A5" s="26" t="s">
        <v>7</v>
      </c>
      <c r="B5" s="26"/>
      <c r="C5" s="26"/>
      <c r="D5" s="30"/>
      <c r="E5" s="29">
        <v>82.37</v>
      </c>
      <c r="F5" s="29"/>
      <c r="G5" s="29"/>
      <c r="H5" s="29"/>
      <c r="I5" s="29"/>
      <c r="J5" s="29"/>
    </row>
    <row r="6" ht="28.5" customHeight="1" spans="1:10">
      <c r="A6" s="26" t="s">
        <v>5</v>
      </c>
      <c r="B6" s="26"/>
      <c r="C6" s="26"/>
      <c r="D6" s="26"/>
      <c r="E6" s="29" t="s">
        <v>8</v>
      </c>
      <c r="F6" s="29"/>
      <c r="G6" s="29"/>
      <c r="H6" s="29"/>
      <c r="I6" s="29"/>
      <c r="J6" s="29"/>
    </row>
    <row r="7" ht="78.75" customHeight="1" spans="1:10">
      <c r="A7" s="31" t="s">
        <v>9</v>
      </c>
      <c r="B7" s="31"/>
      <c r="C7" s="31"/>
      <c r="D7" s="28"/>
      <c r="E7" s="29"/>
      <c r="F7" s="32"/>
      <c r="G7" s="32" t="s">
        <v>10</v>
      </c>
      <c r="H7" s="29"/>
      <c r="I7" s="29"/>
      <c r="J7" s="29"/>
    </row>
    <row r="8" ht="27" customHeight="1" spans="1:10">
      <c r="A8" s="33"/>
      <c r="B8" s="33"/>
      <c r="C8" s="33"/>
      <c r="D8" s="34" t="s">
        <v>11</v>
      </c>
      <c r="E8" s="34"/>
      <c r="F8" s="35"/>
      <c r="G8" s="35"/>
      <c r="H8" s="36" t="s">
        <v>12</v>
      </c>
      <c r="I8" s="36"/>
      <c r="J8" s="36"/>
    </row>
    <row r="9" ht="18" customHeight="1" spans="1:10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ht="78.75" customHeight="1" spans="1:10">
      <c r="A10" s="31" t="s">
        <v>13</v>
      </c>
      <c r="B10" s="31"/>
      <c r="C10" s="31"/>
      <c r="D10" s="28"/>
      <c r="E10" s="28"/>
      <c r="F10" s="33"/>
      <c r="G10" s="33" t="s">
        <v>14</v>
      </c>
      <c r="H10" s="28"/>
      <c r="I10" s="28"/>
      <c r="J10" s="28"/>
    </row>
    <row r="11" ht="27" customHeight="1" spans="1:10">
      <c r="A11" s="33"/>
      <c r="B11" s="33"/>
      <c r="C11" s="33"/>
      <c r="D11" s="36" t="s">
        <v>15</v>
      </c>
      <c r="E11" s="34"/>
      <c r="F11" s="34"/>
      <c r="G11" s="34"/>
      <c r="H11" s="36" t="s">
        <v>15</v>
      </c>
      <c r="I11" s="36"/>
      <c r="J11" s="36"/>
    </row>
    <row r="12" ht="18" customHeight="1" spans="1:10">
      <c r="A12" s="33"/>
      <c r="B12" s="33"/>
      <c r="C12" s="33"/>
      <c r="D12" s="37"/>
      <c r="E12" s="37"/>
      <c r="F12" s="37"/>
      <c r="G12" s="33"/>
      <c r="H12" s="33"/>
      <c r="I12" s="33"/>
      <c r="J12" s="33"/>
    </row>
    <row r="13" ht="78" customHeight="1" spans="1:10">
      <c r="A13" s="31" t="s">
        <v>16</v>
      </c>
      <c r="B13" s="31"/>
      <c r="C13" s="31"/>
      <c r="D13" s="28"/>
      <c r="E13" s="28"/>
      <c r="F13" s="33"/>
      <c r="G13" s="33" t="s">
        <v>17</v>
      </c>
      <c r="H13" s="38"/>
      <c r="I13" s="38"/>
      <c r="J13" s="38"/>
    </row>
    <row r="14" ht="27" customHeight="1" spans="1:10">
      <c r="A14" s="33"/>
      <c r="B14" s="33"/>
      <c r="C14" s="33"/>
      <c r="D14" s="34" t="s">
        <v>18</v>
      </c>
      <c r="E14" s="34"/>
      <c r="F14" s="34"/>
      <c r="G14" s="34"/>
      <c r="H14" s="36" t="s">
        <v>19</v>
      </c>
      <c r="I14" s="36"/>
      <c r="J14" s="36"/>
    </row>
    <row r="15" ht="18" customHeight="1" spans="1:10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ht="56.25" customHeight="1" spans="1:10">
      <c r="A16" s="33"/>
      <c r="B16" s="33"/>
      <c r="C16" s="33"/>
      <c r="D16" s="37" t="s">
        <v>20</v>
      </c>
      <c r="E16" s="37"/>
      <c r="F16" s="37"/>
      <c r="G16" s="37"/>
      <c r="H16" s="33"/>
      <c r="I16" s="33"/>
      <c r="J16" s="33"/>
    </row>
  </sheetData>
  <mergeCells count="37">
    <mergeCell ref="B1:H1"/>
    <mergeCell ref="B2:I2"/>
    <mergeCell ref="A3:B3"/>
    <mergeCell ref="D3:J3"/>
    <mergeCell ref="A4:B4"/>
    <mergeCell ref="D4:J4"/>
    <mergeCell ref="A5:D5"/>
    <mergeCell ref="E5:J5"/>
    <mergeCell ref="A6:D6"/>
    <mergeCell ref="E6:J6"/>
    <mergeCell ref="A7:C7"/>
    <mergeCell ref="D7:E7"/>
    <mergeCell ref="H7:J7"/>
    <mergeCell ref="A8:B8"/>
    <mergeCell ref="D8:E8"/>
    <mergeCell ref="H8:J8"/>
    <mergeCell ref="A9:B9"/>
    <mergeCell ref="H9:J9"/>
    <mergeCell ref="A10:C10"/>
    <mergeCell ref="D10:E10"/>
    <mergeCell ref="H10:J10"/>
    <mergeCell ref="A11:B11"/>
    <mergeCell ref="D11:E11"/>
    <mergeCell ref="H11:J11"/>
    <mergeCell ref="A12:B12"/>
    <mergeCell ref="H12:J12"/>
    <mergeCell ref="A13:C13"/>
    <mergeCell ref="D13:E13"/>
    <mergeCell ref="H13:J13"/>
    <mergeCell ref="A14:B14"/>
    <mergeCell ref="D14:E14"/>
    <mergeCell ref="H14:J14"/>
    <mergeCell ref="A15:B15"/>
    <mergeCell ref="H15:J15"/>
    <mergeCell ref="A16:B16"/>
    <mergeCell ref="D16:G16"/>
    <mergeCell ref="H16:J16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showGridLines="0" workbookViewId="0">
      <selection activeCell="O14" sqref="O14"/>
    </sheetView>
  </sheetViews>
  <sheetFormatPr defaultColWidth="9" defaultRowHeight="12"/>
  <cols>
    <col min="1" max="1" width="12.6666666666667" customWidth="1"/>
    <col min="2" max="2" width="2" customWidth="1"/>
    <col min="3" max="3" width="15.8285714285714" customWidth="1"/>
    <col min="4" max="4" width="21.6666666666667" customWidth="1"/>
    <col min="5" max="5" width="14.8285714285714" customWidth="1"/>
    <col min="6" max="6" width="6.66666666666667" customWidth="1"/>
    <col min="7" max="7" width="8.66666666666667" customWidth="1"/>
    <col min="8" max="8" width="11.6666666666667" customWidth="1"/>
    <col min="9" max="9" width="19" customWidth="1"/>
  </cols>
  <sheetData>
    <row r="1" ht="24" customHeight="1" spans="1:9">
      <c r="A1" s="21"/>
      <c r="B1" s="21"/>
      <c r="C1" s="21"/>
      <c r="D1" s="21"/>
      <c r="E1" s="21"/>
      <c r="F1" s="21"/>
      <c r="G1" s="21"/>
      <c r="H1" s="22" t="s">
        <v>21</v>
      </c>
      <c r="I1" s="22"/>
    </row>
    <row r="2" ht="29.25" customHeight="1" spans="1:9">
      <c r="A2" s="2" t="s">
        <v>22</v>
      </c>
      <c r="B2" s="2"/>
      <c r="C2" s="2"/>
      <c r="D2" s="2"/>
      <c r="E2" s="2"/>
      <c r="F2" s="2"/>
      <c r="G2" s="2"/>
      <c r="H2" s="2"/>
      <c r="I2" s="2"/>
    </row>
    <row r="3" ht="25.5" customHeight="1" spans="1:9">
      <c r="A3" s="3" t="s">
        <v>23</v>
      </c>
      <c r="B3" s="3"/>
      <c r="C3" s="3"/>
      <c r="D3" s="3"/>
      <c r="E3" s="3"/>
      <c r="F3" s="3"/>
      <c r="G3" s="3"/>
      <c r="H3" s="1" t="s">
        <v>24</v>
      </c>
      <c r="I3" s="1"/>
    </row>
    <row r="4" ht="27.75" customHeight="1" spans="1:9">
      <c r="A4" s="4" t="s">
        <v>25</v>
      </c>
      <c r="B4" s="4"/>
      <c r="C4" s="5" t="s">
        <v>26</v>
      </c>
      <c r="D4" s="5"/>
      <c r="E4" s="5"/>
      <c r="F4" s="5"/>
      <c r="G4" s="5" t="s">
        <v>27</v>
      </c>
      <c r="H4" s="5"/>
      <c r="I4" s="12" t="s">
        <v>28</v>
      </c>
    </row>
    <row r="5" ht="27.75" customHeight="1" spans="1:9">
      <c r="A5" s="6" t="s">
        <v>29</v>
      </c>
      <c r="B5" s="6"/>
      <c r="C5" s="8" t="s">
        <v>30</v>
      </c>
      <c r="D5" s="8"/>
      <c r="E5" s="8"/>
      <c r="F5" s="8"/>
      <c r="G5" s="15">
        <v>2338.52</v>
      </c>
      <c r="H5" s="15"/>
      <c r="I5" s="17"/>
    </row>
    <row r="6" ht="27.75" customHeight="1" spans="1:9">
      <c r="A6" s="6" t="s">
        <v>31</v>
      </c>
      <c r="B6" s="6"/>
      <c r="C6" s="8" t="s">
        <v>32</v>
      </c>
      <c r="D6" s="8"/>
      <c r="E6" s="8"/>
      <c r="F6" s="8"/>
      <c r="G6" s="15">
        <v>2338.52</v>
      </c>
      <c r="H6" s="15"/>
      <c r="I6" s="17"/>
    </row>
    <row r="7" ht="27.75" customHeight="1" spans="1:9">
      <c r="A7" s="6" t="s">
        <v>33</v>
      </c>
      <c r="B7" s="6"/>
      <c r="C7" s="8" t="s">
        <v>34</v>
      </c>
      <c r="D7" s="8"/>
      <c r="E7" s="8"/>
      <c r="F7" s="8"/>
      <c r="G7" s="15"/>
      <c r="H7" s="15"/>
      <c r="I7" s="17"/>
    </row>
    <row r="8" ht="27.75" customHeight="1" spans="1:9">
      <c r="A8" s="6" t="s">
        <v>35</v>
      </c>
      <c r="B8" s="6"/>
      <c r="C8" s="8" t="s">
        <v>36</v>
      </c>
      <c r="D8" s="8"/>
      <c r="E8" s="8"/>
      <c r="F8" s="8"/>
      <c r="G8" s="15"/>
      <c r="H8" s="15"/>
      <c r="I8" s="17"/>
    </row>
    <row r="9" ht="27.75" customHeight="1" spans="1:9">
      <c r="A9" s="6" t="s">
        <v>37</v>
      </c>
      <c r="B9" s="6"/>
      <c r="C9" s="8" t="s">
        <v>38</v>
      </c>
      <c r="D9" s="8"/>
      <c r="E9" s="8"/>
      <c r="F9" s="8"/>
      <c r="G9" s="15"/>
      <c r="H9" s="15"/>
      <c r="I9" s="17"/>
    </row>
    <row r="10" ht="27.75" customHeight="1" spans="1:9">
      <c r="A10" s="6" t="s">
        <v>39</v>
      </c>
      <c r="B10" s="6"/>
      <c r="C10" s="8" t="s">
        <v>40</v>
      </c>
      <c r="D10" s="8"/>
      <c r="E10" s="8"/>
      <c r="F10" s="8"/>
      <c r="G10" s="15"/>
      <c r="H10" s="15"/>
      <c r="I10" s="17" t="s">
        <v>41</v>
      </c>
    </row>
    <row r="11" ht="27.75" customHeight="1" spans="1:9">
      <c r="A11" s="6"/>
      <c r="B11" s="6"/>
      <c r="C11" s="8"/>
      <c r="D11" s="8"/>
      <c r="E11" s="8"/>
      <c r="F11" s="8"/>
      <c r="G11" s="15"/>
      <c r="H11" s="15"/>
      <c r="I11" s="17"/>
    </row>
    <row r="12" ht="27.75" customHeight="1" spans="1:9">
      <c r="A12" s="6"/>
      <c r="B12" s="6"/>
      <c r="C12" s="8"/>
      <c r="D12" s="8"/>
      <c r="E12" s="8"/>
      <c r="F12" s="8"/>
      <c r="G12" s="15"/>
      <c r="H12" s="15"/>
      <c r="I12" s="17"/>
    </row>
    <row r="13" ht="27.75" customHeight="1" spans="1:9">
      <c r="A13" s="6"/>
      <c r="B13" s="6"/>
      <c r="C13" s="8"/>
      <c r="D13" s="8"/>
      <c r="E13" s="8"/>
      <c r="F13" s="8"/>
      <c r="G13" s="15"/>
      <c r="H13" s="15"/>
      <c r="I13" s="17"/>
    </row>
    <row r="14" ht="27.75" customHeight="1" spans="1:9">
      <c r="A14" s="6"/>
      <c r="B14" s="6"/>
      <c r="C14" s="8"/>
      <c r="D14" s="8"/>
      <c r="E14" s="8"/>
      <c r="F14" s="8"/>
      <c r="G14" s="15"/>
      <c r="H14" s="15"/>
      <c r="I14" s="17"/>
    </row>
    <row r="15" ht="27.75" customHeight="1" spans="1:9">
      <c r="A15" s="6"/>
      <c r="B15" s="6"/>
      <c r="C15" s="8"/>
      <c r="D15" s="8"/>
      <c r="E15" s="8"/>
      <c r="F15" s="8"/>
      <c r="G15" s="15"/>
      <c r="H15" s="15"/>
      <c r="I15" s="17"/>
    </row>
    <row r="16" ht="27.75" customHeight="1" spans="1:9">
      <c r="A16" s="6"/>
      <c r="B16" s="6"/>
      <c r="C16" s="8"/>
      <c r="D16" s="8"/>
      <c r="E16" s="8"/>
      <c r="F16" s="8"/>
      <c r="G16" s="15"/>
      <c r="H16" s="15"/>
      <c r="I16" s="17"/>
    </row>
    <row r="17" ht="27.75" customHeight="1" spans="1:9">
      <c r="A17" s="6"/>
      <c r="B17" s="6"/>
      <c r="C17" s="8"/>
      <c r="D17" s="8"/>
      <c r="E17" s="8"/>
      <c r="F17" s="8"/>
      <c r="G17" s="15"/>
      <c r="H17" s="15"/>
      <c r="I17" s="17"/>
    </row>
    <row r="18" ht="27.75" customHeight="1" spans="1:9">
      <c r="A18" s="6"/>
      <c r="B18" s="6"/>
      <c r="C18" s="8"/>
      <c r="D18" s="8"/>
      <c r="E18" s="8"/>
      <c r="F18" s="8"/>
      <c r="G18" s="15"/>
      <c r="H18" s="15"/>
      <c r="I18" s="17"/>
    </row>
    <row r="19" ht="27.75" customHeight="1" spans="1:9">
      <c r="A19" s="6"/>
      <c r="B19" s="6"/>
      <c r="C19" s="8"/>
      <c r="D19" s="8"/>
      <c r="E19" s="8"/>
      <c r="F19" s="8"/>
      <c r="G19" s="15"/>
      <c r="H19" s="15"/>
      <c r="I19" s="17"/>
    </row>
    <row r="20" ht="27.75" customHeight="1" spans="1:9">
      <c r="A20" s="6"/>
      <c r="B20" s="6"/>
      <c r="C20" s="8"/>
      <c r="D20" s="8"/>
      <c r="E20" s="8"/>
      <c r="F20" s="8"/>
      <c r="G20" s="15"/>
      <c r="H20" s="15"/>
      <c r="I20" s="17"/>
    </row>
    <row r="21" ht="27.75" customHeight="1" spans="1:9">
      <c r="A21" s="6"/>
      <c r="B21" s="6"/>
      <c r="C21" s="8"/>
      <c r="D21" s="8"/>
      <c r="E21" s="8"/>
      <c r="F21" s="8"/>
      <c r="G21" s="15"/>
      <c r="H21" s="15"/>
      <c r="I21" s="17"/>
    </row>
    <row r="22" ht="27.75" customHeight="1" spans="1:9">
      <c r="A22" s="6"/>
      <c r="B22" s="6"/>
      <c r="C22" s="8"/>
      <c r="D22" s="8"/>
      <c r="E22" s="8"/>
      <c r="F22" s="8"/>
      <c r="G22" s="15"/>
      <c r="H22" s="15"/>
      <c r="I22" s="17"/>
    </row>
    <row r="23" ht="27.75" customHeight="1" spans="1:9">
      <c r="A23" s="6"/>
      <c r="B23" s="6"/>
      <c r="C23" s="8"/>
      <c r="D23" s="8"/>
      <c r="E23" s="8"/>
      <c r="F23" s="8"/>
      <c r="G23" s="15"/>
      <c r="H23" s="15"/>
      <c r="I23" s="17"/>
    </row>
    <row r="24" ht="27.75" customHeight="1" spans="1:9">
      <c r="A24" s="6"/>
      <c r="B24" s="6"/>
      <c r="C24" s="8"/>
      <c r="D24" s="8"/>
      <c r="E24" s="8"/>
      <c r="F24" s="8"/>
      <c r="G24" s="15"/>
      <c r="H24" s="15"/>
      <c r="I24" s="17"/>
    </row>
    <row r="25" ht="27.75" customHeight="1" spans="1:9">
      <c r="A25" s="10" t="s">
        <v>42</v>
      </c>
      <c r="B25" s="10"/>
      <c r="C25" s="11"/>
      <c r="D25" s="11"/>
      <c r="E25" s="11"/>
      <c r="F25" s="11"/>
      <c r="G25" s="20">
        <v>2338.52</v>
      </c>
      <c r="H25" s="20"/>
      <c r="I25" s="19"/>
    </row>
    <row r="26" ht="25.5" customHeight="1" spans="1:9">
      <c r="A26" s="23" t="s">
        <v>43</v>
      </c>
      <c r="B26" s="23"/>
      <c r="C26" s="23"/>
      <c r="D26" s="23"/>
      <c r="E26" s="23"/>
      <c r="F26" s="23"/>
      <c r="G26" s="23"/>
      <c r="H26" s="23"/>
      <c r="I26" s="23"/>
    </row>
  </sheetData>
  <mergeCells count="72">
    <mergeCell ref="A1:G1"/>
    <mergeCell ref="H1:I1"/>
    <mergeCell ref="A2:I2"/>
    <mergeCell ref="A3:D3"/>
    <mergeCell ref="E3:G3"/>
    <mergeCell ref="H3:I3"/>
    <mergeCell ref="A4:B4"/>
    <mergeCell ref="C4:F4"/>
    <mergeCell ref="G4:H4"/>
    <mergeCell ref="A5:B5"/>
    <mergeCell ref="C5:F5"/>
    <mergeCell ref="G5:H5"/>
    <mergeCell ref="A6:B6"/>
    <mergeCell ref="C6:F6"/>
    <mergeCell ref="G6:H6"/>
    <mergeCell ref="A7:B7"/>
    <mergeCell ref="C7:F7"/>
    <mergeCell ref="G7:H7"/>
    <mergeCell ref="A8:B8"/>
    <mergeCell ref="C8:F8"/>
    <mergeCell ref="G8:H8"/>
    <mergeCell ref="A9:B9"/>
    <mergeCell ref="C9:F9"/>
    <mergeCell ref="G9:H9"/>
    <mergeCell ref="A10:B10"/>
    <mergeCell ref="C10:F10"/>
    <mergeCell ref="G10:H10"/>
    <mergeCell ref="A11:B11"/>
    <mergeCell ref="C11:F11"/>
    <mergeCell ref="G11:H11"/>
    <mergeCell ref="A12:B12"/>
    <mergeCell ref="C12:F12"/>
    <mergeCell ref="G12:H12"/>
    <mergeCell ref="A13:B13"/>
    <mergeCell ref="C13:F13"/>
    <mergeCell ref="G13:H13"/>
    <mergeCell ref="A14:B14"/>
    <mergeCell ref="C14:F14"/>
    <mergeCell ref="G14:H14"/>
    <mergeCell ref="A15:B15"/>
    <mergeCell ref="C15:F15"/>
    <mergeCell ref="G15:H15"/>
    <mergeCell ref="A16:B16"/>
    <mergeCell ref="C16:F16"/>
    <mergeCell ref="G16:H16"/>
    <mergeCell ref="A17:B17"/>
    <mergeCell ref="C17:F17"/>
    <mergeCell ref="G17:H17"/>
    <mergeCell ref="A18:B18"/>
    <mergeCell ref="C18:F18"/>
    <mergeCell ref="G18:H18"/>
    <mergeCell ref="A19:B19"/>
    <mergeCell ref="C19:F19"/>
    <mergeCell ref="G19:H19"/>
    <mergeCell ref="A20:B20"/>
    <mergeCell ref="C20:F20"/>
    <mergeCell ref="G20:H20"/>
    <mergeCell ref="A21:B21"/>
    <mergeCell ref="C21:F21"/>
    <mergeCell ref="G21:H21"/>
    <mergeCell ref="A22:B22"/>
    <mergeCell ref="C22:F22"/>
    <mergeCell ref="G22:H22"/>
    <mergeCell ref="A23:B23"/>
    <mergeCell ref="C23:F23"/>
    <mergeCell ref="G23:H23"/>
    <mergeCell ref="A24:B24"/>
    <mergeCell ref="C24:F24"/>
    <mergeCell ref="G24:H24"/>
    <mergeCell ref="A25:F25"/>
    <mergeCell ref="G25:H25"/>
    <mergeCell ref="A26:I26"/>
  </mergeCells>
  <printOptions horizontalCentered="1"/>
  <pageMargins left="0.19975" right="0.19975" top="0.59375" bottom="0" header="0.59375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9"/>
  <sheetViews>
    <sheetView showGridLines="0" topLeftCell="A78" workbookViewId="0">
      <selection activeCell="L100" sqref="L100"/>
    </sheetView>
  </sheetViews>
  <sheetFormatPr defaultColWidth="9" defaultRowHeight="12"/>
  <cols>
    <col min="1" max="1" width="11.1714285714286" customWidth="1"/>
    <col min="2" max="2" width="8.5047619047619" customWidth="1"/>
    <col min="3" max="3" width="11.8285714285714" customWidth="1"/>
    <col min="4" max="4" width="14.5047619047619" customWidth="1"/>
    <col min="5" max="5" width="8.17142857142857" customWidth="1"/>
    <col min="6" max="6" width="15.6666666666667" customWidth="1"/>
    <col min="7" max="7" width="18.5047619047619" customWidth="1"/>
    <col min="8" max="8" width="9.17142857142857" customWidth="1"/>
    <col min="9" max="9" width="2.33333333333333" customWidth="1"/>
    <col min="10" max="10" width="11.6666666666667" customWidth="1"/>
    <col min="11" max="12" width="17.6666666666667" customWidth="1"/>
    <col min="13" max="13" width="21.1619047619048" customWidth="1"/>
  </cols>
  <sheetData>
    <row r="1" ht="24" customHeight="1" spans="1:13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9.25" customHeight="1" spans="1:13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8.75" customHeight="1" spans="1:13">
      <c r="A3" s="3" t="s">
        <v>23</v>
      </c>
      <c r="B3" s="3"/>
      <c r="C3" s="3"/>
      <c r="D3" s="3"/>
      <c r="E3" s="3"/>
      <c r="F3" s="3"/>
      <c r="G3" s="3"/>
      <c r="H3" s="3"/>
      <c r="I3" s="3"/>
      <c r="J3" s="1" t="s">
        <v>46</v>
      </c>
      <c r="K3" s="1"/>
      <c r="L3" s="1"/>
      <c r="M3" s="1"/>
    </row>
    <row r="4" ht="14.25" customHeight="1" spans="1:13">
      <c r="A4" s="4" t="s">
        <v>25</v>
      </c>
      <c r="B4" s="5" t="s">
        <v>47</v>
      </c>
      <c r="C4" s="5"/>
      <c r="D4" s="5" t="s">
        <v>48</v>
      </c>
      <c r="E4" s="5"/>
      <c r="F4" s="5" t="s">
        <v>49</v>
      </c>
      <c r="G4" s="5"/>
      <c r="H4" s="5" t="s">
        <v>50</v>
      </c>
      <c r="I4" s="5" t="s">
        <v>51</v>
      </c>
      <c r="J4" s="5"/>
      <c r="K4" s="5" t="s">
        <v>52</v>
      </c>
      <c r="L4" s="5"/>
      <c r="M4" s="12"/>
    </row>
    <row r="5" ht="17.25" customHeight="1" spans="1:13">
      <c r="A5" s="6"/>
      <c r="B5" s="7"/>
      <c r="C5" s="7"/>
      <c r="D5" s="7"/>
      <c r="E5" s="7"/>
      <c r="F5" s="7"/>
      <c r="G5" s="7"/>
      <c r="H5" s="7"/>
      <c r="I5" s="7"/>
      <c r="J5" s="7"/>
      <c r="K5" s="7" t="s">
        <v>53</v>
      </c>
      <c r="L5" s="7" t="s">
        <v>54</v>
      </c>
      <c r="M5" s="13" t="s">
        <v>55</v>
      </c>
    </row>
    <row r="6" ht="14.25" customHeight="1" spans="1:13">
      <c r="A6" s="6"/>
      <c r="B6" s="7" t="s">
        <v>56</v>
      </c>
      <c r="C6" s="7"/>
      <c r="D6" s="8" t="s">
        <v>57</v>
      </c>
      <c r="E6" s="8"/>
      <c r="F6" s="8"/>
      <c r="G6" s="8"/>
      <c r="H6" s="9"/>
      <c r="I6" s="9"/>
      <c r="J6" s="9"/>
      <c r="K6" s="9"/>
      <c r="L6" s="9"/>
      <c r="M6" s="14"/>
    </row>
    <row r="7" ht="149.25" customHeight="1" spans="1:13">
      <c r="A7" s="6">
        <v>1</v>
      </c>
      <c r="B7" s="7" t="s">
        <v>58</v>
      </c>
      <c r="C7" s="7"/>
      <c r="D7" s="8" t="s">
        <v>59</v>
      </c>
      <c r="E7" s="8"/>
      <c r="F7" s="8" t="s">
        <v>60</v>
      </c>
      <c r="G7" s="8"/>
      <c r="H7" s="7" t="s">
        <v>61</v>
      </c>
      <c r="I7" s="15">
        <v>1</v>
      </c>
      <c r="J7" s="15"/>
      <c r="K7" s="16">
        <v>8.772</v>
      </c>
      <c r="L7" s="16">
        <f>I7*K7</f>
        <v>8.772</v>
      </c>
      <c r="M7" s="17"/>
    </row>
    <row r="8" ht="149.25" customHeight="1" spans="1:13">
      <c r="A8" s="6">
        <v>2</v>
      </c>
      <c r="B8" s="7" t="s">
        <v>62</v>
      </c>
      <c r="C8" s="7"/>
      <c r="D8" s="8" t="s">
        <v>63</v>
      </c>
      <c r="E8" s="8"/>
      <c r="F8" s="8" t="s">
        <v>64</v>
      </c>
      <c r="G8" s="8"/>
      <c r="H8" s="7" t="s">
        <v>61</v>
      </c>
      <c r="I8" s="15">
        <v>1</v>
      </c>
      <c r="J8" s="15"/>
      <c r="K8" s="16">
        <v>6.2645</v>
      </c>
      <c r="L8" s="16">
        <f>I8*K8</f>
        <v>6.2645</v>
      </c>
      <c r="M8" s="17"/>
    </row>
    <row r="9" ht="14.25" customHeight="1" spans="1:13">
      <c r="A9" s="10" t="s">
        <v>65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8">
        <f>SUM(L7:L8)</f>
        <v>15.0365</v>
      </c>
      <c r="M9" s="19"/>
    </row>
    <row r="10" ht="24" customHeight="1" spans="1:13">
      <c r="A10" s="1" t="s">
        <v>44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ht="29.25" customHeight="1" spans="1:13">
      <c r="A11" s="2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8.75" customHeight="1" spans="1:13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1" t="s">
        <v>66</v>
      </c>
      <c r="K12" s="1"/>
      <c r="L12" s="1"/>
      <c r="M12" s="1"/>
    </row>
    <row r="13" ht="14.25" customHeight="1" spans="1:13">
      <c r="A13" s="4" t="s">
        <v>25</v>
      </c>
      <c r="B13" s="5" t="s">
        <v>47</v>
      </c>
      <c r="C13" s="5"/>
      <c r="D13" s="5" t="s">
        <v>48</v>
      </c>
      <c r="E13" s="5"/>
      <c r="F13" s="5" t="s">
        <v>49</v>
      </c>
      <c r="G13" s="5"/>
      <c r="H13" s="5" t="s">
        <v>50</v>
      </c>
      <c r="I13" s="5" t="s">
        <v>51</v>
      </c>
      <c r="J13" s="5"/>
      <c r="K13" s="5" t="s">
        <v>52</v>
      </c>
      <c r="L13" s="5"/>
      <c r="M13" s="12"/>
    </row>
    <row r="14" ht="17.25" customHeight="1" spans="1:13">
      <c r="A14" s="6"/>
      <c r="B14" s="7"/>
      <c r="C14" s="7"/>
      <c r="D14" s="7"/>
      <c r="E14" s="7"/>
      <c r="F14" s="7"/>
      <c r="G14" s="7"/>
      <c r="H14" s="7"/>
      <c r="I14" s="7"/>
      <c r="J14" s="7"/>
      <c r="K14" s="7" t="s">
        <v>53</v>
      </c>
      <c r="L14" s="7" t="s">
        <v>54</v>
      </c>
      <c r="M14" s="13" t="s">
        <v>55</v>
      </c>
    </row>
    <row r="15" ht="149.25" customHeight="1" spans="1:13">
      <c r="A15" s="6">
        <v>3</v>
      </c>
      <c r="B15" s="7" t="s">
        <v>67</v>
      </c>
      <c r="C15" s="7"/>
      <c r="D15" s="8" t="s">
        <v>68</v>
      </c>
      <c r="E15" s="8"/>
      <c r="F15" s="8" t="s">
        <v>69</v>
      </c>
      <c r="G15" s="8"/>
      <c r="H15" s="7" t="s">
        <v>61</v>
      </c>
      <c r="I15" s="15">
        <v>1</v>
      </c>
      <c r="J15" s="15"/>
      <c r="K15" s="16">
        <v>5.5505</v>
      </c>
      <c r="L15" s="16">
        <f>I15*K15</f>
        <v>5.5505</v>
      </c>
      <c r="M15" s="17"/>
    </row>
    <row r="16" ht="149.25" customHeight="1" spans="1:13">
      <c r="A16" s="6">
        <v>4</v>
      </c>
      <c r="B16" s="7" t="s">
        <v>70</v>
      </c>
      <c r="C16" s="7"/>
      <c r="D16" s="8" t="s">
        <v>71</v>
      </c>
      <c r="E16" s="8"/>
      <c r="F16" s="8" t="s">
        <v>72</v>
      </c>
      <c r="G16" s="8"/>
      <c r="H16" s="7" t="s">
        <v>61</v>
      </c>
      <c r="I16" s="15">
        <v>1</v>
      </c>
      <c r="J16" s="15"/>
      <c r="K16" s="16">
        <v>12.5545</v>
      </c>
      <c r="L16" s="16">
        <f>I16*K16</f>
        <v>12.5545</v>
      </c>
      <c r="M16" s="17"/>
    </row>
    <row r="17" ht="14.25" customHeight="1" spans="1:13">
      <c r="A17" s="10" t="s">
        <v>65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8">
        <f>SUM(L15:L16)</f>
        <v>18.105</v>
      </c>
      <c r="M17" s="19"/>
    </row>
    <row r="18" ht="24" customHeight="1" spans="1:13">
      <c r="A18" s="1" t="s">
        <v>44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ht="29.25" customHeight="1" spans="1:13">
      <c r="A19" s="2" t="s">
        <v>45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ht="18.75" customHeight="1" spans="1:13">
      <c r="A20" s="3" t="s">
        <v>23</v>
      </c>
      <c r="B20" s="3"/>
      <c r="C20" s="3"/>
      <c r="D20" s="3"/>
      <c r="E20" s="3"/>
      <c r="F20" s="3"/>
      <c r="G20" s="3"/>
      <c r="H20" s="3"/>
      <c r="I20" s="3"/>
      <c r="J20" s="1" t="s">
        <v>73</v>
      </c>
      <c r="K20" s="1"/>
      <c r="L20" s="1"/>
      <c r="M20" s="1"/>
    </row>
    <row r="21" ht="14.25" customHeight="1" spans="1:13">
      <c r="A21" s="4" t="s">
        <v>25</v>
      </c>
      <c r="B21" s="5" t="s">
        <v>47</v>
      </c>
      <c r="C21" s="5"/>
      <c r="D21" s="5" t="s">
        <v>48</v>
      </c>
      <c r="E21" s="5"/>
      <c r="F21" s="5" t="s">
        <v>49</v>
      </c>
      <c r="G21" s="5"/>
      <c r="H21" s="5" t="s">
        <v>50</v>
      </c>
      <c r="I21" s="5" t="s">
        <v>51</v>
      </c>
      <c r="J21" s="5"/>
      <c r="K21" s="5" t="s">
        <v>52</v>
      </c>
      <c r="L21" s="5"/>
      <c r="M21" s="12"/>
    </row>
    <row r="22" ht="17.25" customHeight="1" spans="1:13">
      <c r="A22" s="6"/>
      <c r="B22" s="7"/>
      <c r="C22" s="7"/>
      <c r="D22" s="7"/>
      <c r="E22" s="7"/>
      <c r="F22" s="7"/>
      <c r="G22" s="7"/>
      <c r="H22" s="7"/>
      <c r="I22" s="7"/>
      <c r="J22" s="7"/>
      <c r="K22" s="7" t="s">
        <v>53</v>
      </c>
      <c r="L22" s="7" t="s">
        <v>54</v>
      </c>
      <c r="M22" s="13" t="s">
        <v>55</v>
      </c>
    </row>
    <row r="23" ht="104.25" customHeight="1" spans="1:13">
      <c r="A23" s="6">
        <v>5</v>
      </c>
      <c r="B23" s="7" t="s">
        <v>74</v>
      </c>
      <c r="C23" s="7"/>
      <c r="D23" s="8" t="s">
        <v>75</v>
      </c>
      <c r="E23" s="8"/>
      <c r="F23" s="8" t="s">
        <v>76</v>
      </c>
      <c r="G23" s="8"/>
      <c r="H23" s="7" t="s">
        <v>61</v>
      </c>
      <c r="I23" s="15">
        <v>1</v>
      </c>
      <c r="J23" s="15"/>
      <c r="K23" s="16">
        <v>23.409</v>
      </c>
      <c r="L23" s="16">
        <f>I23*K23</f>
        <v>23.409</v>
      </c>
      <c r="M23" s="17"/>
    </row>
    <row r="24" ht="149.25" customHeight="1" spans="1:13">
      <c r="A24" s="6">
        <v>6</v>
      </c>
      <c r="B24" s="7" t="s">
        <v>77</v>
      </c>
      <c r="C24" s="7"/>
      <c r="D24" s="8" t="s">
        <v>78</v>
      </c>
      <c r="E24" s="8"/>
      <c r="F24" s="8" t="s">
        <v>79</v>
      </c>
      <c r="G24" s="8"/>
      <c r="H24" s="7" t="s">
        <v>61</v>
      </c>
      <c r="I24" s="15">
        <v>1</v>
      </c>
      <c r="J24" s="15"/>
      <c r="K24" s="16">
        <v>30.3875</v>
      </c>
      <c r="L24" s="16">
        <f>I24*K24</f>
        <v>30.3875</v>
      </c>
      <c r="M24" s="17"/>
    </row>
    <row r="25" ht="14.25" customHeight="1" spans="1:13">
      <c r="A25" s="10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8">
        <f>SUM(L23:L24)</f>
        <v>53.7965</v>
      </c>
      <c r="M25" s="19"/>
    </row>
    <row r="26" ht="24" customHeight="1" spans="1:13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ht="29.25" customHeight="1" spans="1:13">
      <c r="A27" s="2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ht="18.75" customHeight="1" spans="1:13">
      <c r="A28" s="3" t="s">
        <v>23</v>
      </c>
      <c r="B28" s="3"/>
      <c r="C28" s="3"/>
      <c r="D28" s="3"/>
      <c r="E28" s="3"/>
      <c r="F28" s="3"/>
      <c r="G28" s="3"/>
      <c r="H28" s="3"/>
      <c r="I28" s="3"/>
      <c r="J28" s="1" t="s">
        <v>80</v>
      </c>
      <c r="K28" s="1"/>
      <c r="L28" s="1"/>
      <c r="M28" s="1"/>
    </row>
    <row r="29" ht="14.25" customHeight="1" spans="1:13">
      <c r="A29" s="4" t="s">
        <v>25</v>
      </c>
      <c r="B29" s="5" t="s">
        <v>47</v>
      </c>
      <c r="C29" s="5"/>
      <c r="D29" s="5" t="s">
        <v>48</v>
      </c>
      <c r="E29" s="5"/>
      <c r="F29" s="5" t="s">
        <v>49</v>
      </c>
      <c r="G29" s="5"/>
      <c r="H29" s="5" t="s">
        <v>50</v>
      </c>
      <c r="I29" s="5" t="s">
        <v>51</v>
      </c>
      <c r="J29" s="5"/>
      <c r="K29" s="5" t="s">
        <v>52</v>
      </c>
      <c r="L29" s="5"/>
      <c r="M29" s="12"/>
    </row>
    <row r="30" ht="17.25" customHeight="1" spans="1:13">
      <c r="A30" s="6"/>
      <c r="B30" s="7"/>
      <c r="C30" s="7"/>
      <c r="D30" s="7"/>
      <c r="E30" s="7"/>
      <c r="F30" s="7"/>
      <c r="G30" s="7"/>
      <c r="H30" s="7"/>
      <c r="I30" s="7"/>
      <c r="J30" s="7"/>
      <c r="K30" s="7" t="s">
        <v>53</v>
      </c>
      <c r="L30" s="7" t="s">
        <v>54</v>
      </c>
      <c r="M30" s="13" t="s">
        <v>55</v>
      </c>
    </row>
    <row r="31" ht="171.75" customHeight="1" spans="1:13">
      <c r="A31" s="6">
        <v>7</v>
      </c>
      <c r="B31" s="7" t="s">
        <v>81</v>
      </c>
      <c r="C31" s="7"/>
      <c r="D31" s="8" t="s">
        <v>82</v>
      </c>
      <c r="E31" s="8"/>
      <c r="F31" s="8" t="s">
        <v>83</v>
      </c>
      <c r="G31" s="8"/>
      <c r="H31" s="7" t="s">
        <v>61</v>
      </c>
      <c r="I31" s="15">
        <v>1</v>
      </c>
      <c r="J31" s="15"/>
      <c r="K31" s="16">
        <v>48.9345</v>
      </c>
      <c r="L31" s="16">
        <f>I31*K31</f>
        <v>48.9345</v>
      </c>
      <c r="M31" s="17"/>
    </row>
    <row r="32" ht="14.25" customHeight="1" spans="1:13">
      <c r="A32" s="10" t="s">
        <v>65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6">
        <f>SUM(L31:L31)</f>
        <v>48.9345</v>
      </c>
      <c r="M32" s="19"/>
    </row>
    <row r="33" ht="24" customHeight="1" spans="1:13">
      <c r="A33" s="1" t="s">
        <v>44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ht="29.25" customHeight="1" spans="1:13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ht="18.75" customHeight="1" spans="1:13">
      <c r="A35" s="3" t="s">
        <v>23</v>
      </c>
      <c r="B35" s="3"/>
      <c r="C35" s="3"/>
      <c r="D35" s="3"/>
      <c r="E35" s="3"/>
      <c r="F35" s="3"/>
      <c r="G35" s="3"/>
      <c r="H35" s="3"/>
      <c r="I35" s="3"/>
      <c r="J35" s="1" t="s">
        <v>84</v>
      </c>
      <c r="K35" s="1"/>
      <c r="L35" s="1"/>
      <c r="M35" s="1"/>
    </row>
    <row r="36" ht="14.25" customHeight="1" spans="1:13">
      <c r="A36" s="4" t="s">
        <v>25</v>
      </c>
      <c r="B36" s="5" t="s">
        <v>47</v>
      </c>
      <c r="C36" s="5"/>
      <c r="D36" s="5" t="s">
        <v>48</v>
      </c>
      <c r="E36" s="5"/>
      <c r="F36" s="5" t="s">
        <v>49</v>
      </c>
      <c r="G36" s="5"/>
      <c r="H36" s="5" t="s">
        <v>50</v>
      </c>
      <c r="I36" s="5" t="s">
        <v>51</v>
      </c>
      <c r="J36" s="5"/>
      <c r="K36" s="5" t="s">
        <v>52</v>
      </c>
      <c r="L36" s="5"/>
      <c r="M36" s="12"/>
    </row>
    <row r="37" ht="17.25" customHeight="1" spans="1:13">
      <c r="A37" s="6"/>
      <c r="B37" s="7"/>
      <c r="C37" s="7"/>
      <c r="D37" s="7"/>
      <c r="E37" s="7"/>
      <c r="F37" s="7"/>
      <c r="G37" s="7"/>
      <c r="H37" s="7"/>
      <c r="I37" s="7"/>
      <c r="J37" s="7"/>
      <c r="K37" s="7" t="s">
        <v>53</v>
      </c>
      <c r="L37" s="7" t="s">
        <v>54</v>
      </c>
      <c r="M37" s="13" t="s">
        <v>55</v>
      </c>
    </row>
    <row r="38" ht="261.75" customHeight="1" spans="1:13">
      <c r="A38" s="6">
        <v>8</v>
      </c>
      <c r="B38" s="7" t="s">
        <v>85</v>
      </c>
      <c r="C38" s="7"/>
      <c r="D38" s="8" t="s">
        <v>86</v>
      </c>
      <c r="E38" s="8"/>
      <c r="F38" s="8" t="s">
        <v>87</v>
      </c>
      <c r="G38" s="8"/>
      <c r="H38" s="7" t="s">
        <v>61</v>
      </c>
      <c r="I38" s="15">
        <v>1</v>
      </c>
      <c r="J38" s="15"/>
      <c r="K38" s="16">
        <v>187.153</v>
      </c>
      <c r="L38" s="16">
        <f>I38*K38</f>
        <v>187.153</v>
      </c>
      <c r="M38" s="17"/>
    </row>
    <row r="39" ht="14.25" customHeight="1" spans="1:13">
      <c r="A39" s="10" t="s">
        <v>65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8">
        <f>SUM(L38:L38)</f>
        <v>187.153</v>
      </c>
      <c r="M39" s="19"/>
    </row>
    <row r="40" ht="24" customHeight="1" spans="1:13">
      <c r="A40" s="1" t="s">
        <v>44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ht="29.25" customHeight="1" spans="1:13">
      <c r="A41" s="2" t="s">
        <v>45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18.75" customHeight="1" spans="1:13">
      <c r="A42" s="3" t="s">
        <v>23</v>
      </c>
      <c r="B42" s="3"/>
      <c r="C42" s="3"/>
      <c r="D42" s="3"/>
      <c r="E42" s="3"/>
      <c r="F42" s="3"/>
      <c r="G42" s="3"/>
      <c r="H42" s="3"/>
      <c r="I42" s="3"/>
      <c r="J42" s="1" t="s">
        <v>88</v>
      </c>
      <c r="K42" s="1"/>
      <c r="L42" s="1"/>
      <c r="M42" s="1"/>
    </row>
    <row r="43" ht="14.25" customHeight="1" spans="1:13">
      <c r="A43" s="4" t="s">
        <v>25</v>
      </c>
      <c r="B43" s="5" t="s">
        <v>47</v>
      </c>
      <c r="C43" s="5"/>
      <c r="D43" s="5" t="s">
        <v>48</v>
      </c>
      <c r="E43" s="5"/>
      <c r="F43" s="5" t="s">
        <v>49</v>
      </c>
      <c r="G43" s="5"/>
      <c r="H43" s="5" t="s">
        <v>50</v>
      </c>
      <c r="I43" s="5" t="s">
        <v>51</v>
      </c>
      <c r="J43" s="5"/>
      <c r="K43" s="5" t="s">
        <v>52</v>
      </c>
      <c r="L43" s="5"/>
      <c r="M43" s="12"/>
    </row>
    <row r="44" ht="17.25" customHeight="1" spans="1:13">
      <c r="A44" s="6"/>
      <c r="B44" s="7"/>
      <c r="C44" s="7"/>
      <c r="D44" s="7"/>
      <c r="E44" s="7"/>
      <c r="F44" s="7"/>
      <c r="G44" s="7"/>
      <c r="H44" s="7"/>
      <c r="I44" s="7"/>
      <c r="J44" s="7"/>
      <c r="K44" s="7" t="s">
        <v>53</v>
      </c>
      <c r="L44" s="7" t="s">
        <v>54</v>
      </c>
      <c r="M44" s="13" t="s">
        <v>55</v>
      </c>
    </row>
    <row r="45" ht="250.5" customHeight="1" spans="1:13">
      <c r="A45" s="6">
        <v>9</v>
      </c>
      <c r="B45" s="7" t="s">
        <v>89</v>
      </c>
      <c r="C45" s="7"/>
      <c r="D45" s="8" t="s">
        <v>90</v>
      </c>
      <c r="E45" s="8"/>
      <c r="F45" s="8" t="s">
        <v>91</v>
      </c>
      <c r="G45" s="8"/>
      <c r="H45" s="7" t="s">
        <v>61</v>
      </c>
      <c r="I45" s="15">
        <v>1</v>
      </c>
      <c r="J45" s="15"/>
      <c r="K45" s="16">
        <v>181.815</v>
      </c>
      <c r="L45" s="16">
        <f>I45*K45</f>
        <v>181.815</v>
      </c>
      <c r="M45" s="17"/>
    </row>
    <row r="46" ht="104.25" customHeight="1" spans="1:13">
      <c r="A46" s="6">
        <v>10</v>
      </c>
      <c r="B46" s="7" t="s">
        <v>92</v>
      </c>
      <c r="C46" s="7"/>
      <c r="D46" s="8" t="s">
        <v>93</v>
      </c>
      <c r="E46" s="8"/>
      <c r="F46" s="8" t="s">
        <v>94</v>
      </c>
      <c r="G46" s="8"/>
      <c r="H46" s="7" t="s">
        <v>61</v>
      </c>
      <c r="I46" s="15">
        <v>1</v>
      </c>
      <c r="J46" s="15"/>
      <c r="K46" s="16">
        <v>59.2025</v>
      </c>
      <c r="L46" s="16">
        <f>I46*K46</f>
        <v>59.2025</v>
      </c>
      <c r="M46" s="17"/>
    </row>
    <row r="47" ht="14.25" customHeight="1" spans="1:13">
      <c r="A47" s="10" t="s">
        <v>65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8">
        <f>SUM(L45:L46)</f>
        <v>241.0175</v>
      </c>
      <c r="M47" s="19"/>
    </row>
    <row r="48" ht="24" customHeight="1" spans="1:13">
      <c r="A48" s="1" t="s">
        <v>44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ht="29.25" customHeight="1" spans="1:13">
      <c r="A49" s="2" t="s">
        <v>45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ht="18.75" customHeight="1" spans="1:13">
      <c r="A50" s="3" t="s">
        <v>23</v>
      </c>
      <c r="B50" s="3"/>
      <c r="C50" s="3"/>
      <c r="D50" s="3"/>
      <c r="E50" s="3"/>
      <c r="F50" s="3"/>
      <c r="G50" s="3"/>
      <c r="H50" s="3"/>
      <c r="I50" s="3"/>
      <c r="J50" s="1" t="s">
        <v>95</v>
      </c>
      <c r="K50" s="1"/>
      <c r="L50" s="1"/>
      <c r="M50" s="1"/>
    </row>
    <row r="51" ht="14.25" customHeight="1" spans="1:13">
      <c r="A51" s="4" t="s">
        <v>25</v>
      </c>
      <c r="B51" s="5" t="s">
        <v>47</v>
      </c>
      <c r="C51" s="5"/>
      <c r="D51" s="5" t="s">
        <v>48</v>
      </c>
      <c r="E51" s="5"/>
      <c r="F51" s="5" t="s">
        <v>49</v>
      </c>
      <c r="G51" s="5"/>
      <c r="H51" s="5" t="s">
        <v>50</v>
      </c>
      <c r="I51" s="5" t="s">
        <v>51</v>
      </c>
      <c r="J51" s="5"/>
      <c r="K51" s="5" t="s">
        <v>52</v>
      </c>
      <c r="L51" s="5"/>
      <c r="M51" s="12"/>
    </row>
    <row r="52" ht="17.25" customHeight="1" spans="1:13">
      <c r="A52" s="6"/>
      <c r="B52" s="7"/>
      <c r="C52" s="7"/>
      <c r="D52" s="7"/>
      <c r="E52" s="7"/>
      <c r="F52" s="7"/>
      <c r="G52" s="7"/>
      <c r="H52" s="7"/>
      <c r="I52" s="7"/>
      <c r="J52" s="7"/>
      <c r="K52" s="7" t="s">
        <v>53</v>
      </c>
      <c r="L52" s="7" t="s">
        <v>54</v>
      </c>
      <c r="M52" s="13" t="s">
        <v>55</v>
      </c>
    </row>
    <row r="53" ht="149.25" customHeight="1" spans="1:13">
      <c r="A53" s="6">
        <v>11</v>
      </c>
      <c r="B53" s="7" t="s">
        <v>96</v>
      </c>
      <c r="C53" s="7"/>
      <c r="D53" s="8" t="s">
        <v>97</v>
      </c>
      <c r="E53" s="8"/>
      <c r="F53" s="8" t="s">
        <v>98</v>
      </c>
      <c r="G53" s="8"/>
      <c r="H53" s="7" t="s">
        <v>99</v>
      </c>
      <c r="I53" s="15">
        <v>1</v>
      </c>
      <c r="J53" s="15"/>
      <c r="K53" s="16">
        <v>21.114</v>
      </c>
      <c r="L53" s="16">
        <f>I53*K53</f>
        <v>21.114</v>
      </c>
      <c r="M53" s="17"/>
    </row>
    <row r="54" ht="138" customHeight="1" spans="1:13">
      <c r="A54" s="6">
        <v>12</v>
      </c>
      <c r="B54" s="7" t="s">
        <v>100</v>
      </c>
      <c r="C54" s="7"/>
      <c r="D54" s="8" t="s">
        <v>101</v>
      </c>
      <c r="E54" s="8"/>
      <c r="F54" s="8" t="s">
        <v>102</v>
      </c>
      <c r="G54" s="8"/>
      <c r="H54" s="7" t="s">
        <v>99</v>
      </c>
      <c r="I54" s="15">
        <v>1</v>
      </c>
      <c r="J54" s="15"/>
      <c r="K54" s="16">
        <v>6.885</v>
      </c>
      <c r="L54" s="16">
        <f>I54*K54</f>
        <v>6.885</v>
      </c>
      <c r="M54" s="17"/>
    </row>
    <row r="55" ht="14.25" customHeight="1" spans="1:13">
      <c r="A55" s="10" t="s">
        <v>65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8">
        <f>SUM(L53:L54)</f>
        <v>27.999</v>
      </c>
      <c r="M55" s="19"/>
    </row>
    <row r="56" ht="24" customHeight="1" spans="1:13">
      <c r="A56" s="1" t="s">
        <v>44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29.25" customHeight="1" spans="1:13">
      <c r="A57" s="2" t="s">
        <v>45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ht="18.75" customHeight="1" spans="1:13">
      <c r="A58" s="3" t="s">
        <v>23</v>
      </c>
      <c r="B58" s="3"/>
      <c r="C58" s="3"/>
      <c r="D58" s="3"/>
      <c r="E58" s="3"/>
      <c r="F58" s="3"/>
      <c r="G58" s="3"/>
      <c r="H58" s="3"/>
      <c r="I58" s="3"/>
      <c r="J58" s="1" t="s">
        <v>103</v>
      </c>
      <c r="K58" s="1"/>
      <c r="L58" s="1"/>
      <c r="M58" s="1"/>
    </row>
    <row r="59" ht="14.25" customHeight="1" spans="1:13">
      <c r="A59" s="4" t="s">
        <v>25</v>
      </c>
      <c r="B59" s="5" t="s">
        <v>47</v>
      </c>
      <c r="C59" s="5"/>
      <c r="D59" s="5" t="s">
        <v>48</v>
      </c>
      <c r="E59" s="5"/>
      <c r="F59" s="5" t="s">
        <v>49</v>
      </c>
      <c r="G59" s="5"/>
      <c r="H59" s="5" t="s">
        <v>50</v>
      </c>
      <c r="I59" s="5" t="s">
        <v>51</v>
      </c>
      <c r="J59" s="5"/>
      <c r="K59" s="5" t="s">
        <v>52</v>
      </c>
      <c r="L59" s="5"/>
      <c r="M59" s="12"/>
    </row>
    <row r="60" ht="17.25" customHeight="1" spans="1:13">
      <c r="A60" s="6"/>
      <c r="B60" s="7"/>
      <c r="C60" s="7"/>
      <c r="D60" s="7"/>
      <c r="E60" s="7"/>
      <c r="F60" s="7"/>
      <c r="G60" s="7"/>
      <c r="H60" s="7"/>
      <c r="I60" s="7"/>
      <c r="J60" s="7"/>
      <c r="K60" s="7" t="s">
        <v>53</v>
      </c>
      <c r="L60" s="7" t="s">
        <v>54</v>
      </c>
      <c r="M60" s="13" t="s">
        <v>55</v>
      </c>
    </row>
    <row r="61" ht="126.75" customHeight="1" spans="1:13">
      <c r="A61" s="6">
        <v>13</v>
      </c>
      <c r="B61" s="7" t="s">
        <v>104</v>
      </c>
      <c r="C61" s="7"/>
      <c r="D61" s="8" t="s">
        <v>105</v>
      </c>
      <c r="E61" s="8"/>
      <c r="F61" s="8" t="s">
        <v>106</v>
      </c>
      <c r="G61" s="8"/>
      <c r="H61" s="7" t="s">
        <v>99</v>
      </c>
      <c r="I61" s="15">
        <v>1</v>
      </c>
      <c r="J61" s="15"/>
      <c r="K61" s="16">
        <v>23.358</v>
      </c>
      <c r="L61" s="16">
        <f>I61*K61</f>
        <v>23.358</v>
      </c>
      <c r="M61" s="17"/>
    </row>
    <row r="62" ht="115.5" customHeight="1" spans="1:13">
      <c r="A62" s="6">
        <v>14</v>
      </c>
      <c r="B62" s="7" t="s">
        <v>107</v>
      </c>
      <c r="C62" s="7"/>
      <c r="D62" s="8" t="s">
        <v>108</v>
      </c>
      <c r="E62" s="8"/>
      <c r="F62" s="8" t="s">
        <v>109</v>
      </c>
      <c r="G62" s="8"/>
      <c r="H62" s="7" t="s">
        <v>110</v>
      </c>
      <c r="I62" s="15">
        <v>1</v>
      </c>
      <c r="J62" s="15"/>
      <c r="K62" s="16">
        <v>22.729</v>
      </c>
      <c r="L62" s="16">
        <f>I62*K62</f>
        <v>22.729</v>
      </c>
      <c r="M62" s="17"/>
    </row>
    <row r="63" ht="14.25" customHeight="1" spans="1:13">
      <c r="A63" s="10" t="s">
        <v>65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8">
        <f>SUM(L61:L62)</f>
        <v>46.087</v>
      </c>
      <c r="M63" s="19"/>
    </row>
    <row r="64" ht="24" customHeight="1" spans="1:13">
      <c r="A64" s="1" t="s">
        <v>44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29.25" customHeight="1" spans="1:13">
      <c r="A65" s="2" t="s">
        <v>45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ht="18.75" customHeight="1" spans="1:13">
      <c r="A66" s="3" t="s">
        <v>23</v>
      </c>
      <c r="B66" s="3"/>
      <c r="C66" s="3"/>
      <c r="D66" s="3"/>
      <c r="E66" s="3"/>
      <c r="F66" s="3"/>
      <c r="G66" s="3"/>
      <c r="H66" s="3"/>
      <c r="I66" s="3"/>
      <c r="J66" s="1" t="s">
        <v>111</v>
      </c>
      <c r="K66" s="1"/>
      <c r="L66" s="1"/>
      <c r="M66" s="1"/>
    </row>
    <row r="67" ht="14.25" customHeight="1" spans="1:13">
      <c r="A67" s="4" t="s">
        <v>25</v>
      </c>
      <c r="B67" s="5" t="s">
        <v>47</v>
      </c>
      <c r="C67" s="5"/>
      <c r="D67" s="5" t="s">
        <v>48</v>
      </c>
      <c r="E67" s="5"/>
      <c r="F67" s="5" t="s">
        <v>49</v>
      </c>
      <c r="G67" s="5"/>
      <c r="H67" s="5" t="s">
        <v>50</v>
      </c>
      <c r="I67" s="5" t="s">
        <v>51</v>
      </c>
      <c r="J67" s="5"/>
      <c r="K67" s="5" t="s">
        <v>52</v>
      </c>
      <c r="L67" s="5"/>
      <c r="M67" s="12"/>
    </row>
    <row r="68" ht="17.25" customHeight="1" spans="1:13">
      <c r="A68" s="6"/>
      <c r="B68" s="7"/>
      <c r="C68" s="7"/>
      <c r="D68" s="7"/>
      <c r="E68" s="7"/>
      <c r="F68" s="7"/>
      <c r="G68" s="7"/>
      <c r="H68" s="7"/>
      <c r="I68" s="7"/>
      <c r="J68" s="7"/>
      <c r="K68" s="7" t="s">
        <v>53</v>
      </c>
      <c r="L68" s="7" t="s">
        <v>54</v>
      </c>
      <c r="M68" s="13" t="s">
        <v>55</v>
      </c>
    </row>
    <row r="69" ht="183" customHeight="1" spans="1:13">
      <c r="A69" s="6">
        <v>15</v>
      </c>
      <c r="B69" s="7" t="s">
        <v>112</v>
      </c>
      <c r="C69" s="7"/>
      <c r="D69" s="8" t="s">
        <v>113</v>
      </c>
      <c r="E69" s="8"/>
      <c r="F69" s="8" t="s">
        <v>114</v>
      </c>
      <c r="G69" s="8"/>
      <c r="H69" s="7" t="s">
        <v>115</v>
      </c>
      <c r="I69" s="15">
        <v>1</v>
      </c>
      <c r="J69" s="15"/>
      <c r="K69" s="16">
        <v>520.829</v>
      </c>
      <c r="L69" s="16">
        <f>I69*K69</f>
        <v>520.829</v>
      </c>
      <c r="M69" s="17"/>
    </row>
    <row r="70" ht="138" customHeight="1" spans="1:13">
      <c r="A70" s="6">
        <v>16</v>
      </c>
      <c r="B70" s="7" t="s">
        <v>116</v>
      </c>
      <c r="C70" s="7"/>
      <c r="D70" s="8" t="s">
        <v>117</v>
      </c>
      <c r="E70" s="8"/>
      <c r="F70" s="8" t="s">
        <v>118</v>
      </c>
      <c r="G70" s="8"/>
      <c r="H70" s="7" t="s">
        <v>61</v>
      </c>
      <c r="I70" s="15">
        <v>1</v>
      </c>
      <c r="J70" s="15"/>
      <c r="K70" s="16">
        <v>39.525</v>
      </c>
      <c r="L70" s="16">
        <f>I70*K70</f>
        <v>39.525</v>
      </c>
      <c r="M70" s="17"/>
    </row>
    <row r="71" ht="14.25" customHeight="1" spans="1:13">
      <c r="A71" s="10" t="s">
        <v>65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8">
        <f>SUM(L69:L70)</f>
        <v>560.354</v>
      </c>
      <c r="M71" s="19"/>
    </row>
    <row r="72" ht="24" customHeight="1" spans="1:13">
      <c r="A72" s="1" t="s">
        <v>44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ht="29.25" customHeight="1" spans="1:13">
      <c r="A73" s="2" t="s">
        <v>45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ht="18.75" customHeight="1" spans="1:13">
      <c r="A74" s="3" t="s">
        <v>23</v>
      </c>
      <c r="B74" s="3"/>
      <c r="C74" s="3"/>
      <c r="D74" s="3"/>
      <c r="E74" s="3"/>
      <c r="F74" s="3"/>
      <c r="G74" s="3"/>
      <c r="H74" s="3"/>
      <c r="I74" s="3"/>
      <c r="J74" s="1" t="s">
        <v>119</v>
      </c>
      <c r="K74" s="1"/>
      <c r="L74" s="1"/>
      <c r="M74" s="1"/>
    </row>
    <row r="75" ht="14.25" customHeight="1" spans="1:13">
      <c r="A75" s="4" t="s">
        <v>25</v>
      </c>
      <c r="B75" s="5" t="s">
        <v>47</v>
      </c>
      <c r="C75" s="5"/>
      <c r="D75" s="5" t="s">
        <v>48</v>
      </c>
      <c r="E75" s="5"/>
      <c r="F75" s="5" t="s">
        <v>49</v>
      </c>
      <c r="G75" s="5"/>
      <c r="H75" s="5" t="s">
        <v>50</v>
      </c>
      <c r="I75" s="5" t="s">
        <v>51</v>
      </c>
      <c r="J75" s="5"/>
      <c r="K75" s="5" t="s">
        <v>52</v>
      </c>
      <c r="L75" s="5"/>
      <c r="M75" s="12"/>
    </row>
    <row r="76" ht="17.25" customHeight="1" spans="1:13">
      <c r="A76" s="6"/>
      <c r="B76" s="7"/>
      <c r="C76" s="7"/>
      <c r="D76" s="7"/>
      <c r="E76" s="7"/>
      <c r="F76" s="7"/>
      <c r="G76" s="7"/>
      <c r="H76" s="7"/>
      <c r="I76" s="7"/>
      <c r="J76" s="7"/>
      <c r="K76" s="7" t="s">
        <v>53</v>
      </c>
      <c r="L76" s="7" t="s">
        <v>54</v>
      </c>
      <c r="M76" s="13" t="s">
        <v>55</v>
      </c>
    </row>
    <row r="77" ht="115.5" customHeight="1" spans="1:13">
      <c r="A77" s="6">
        <v>17</v>
      </c>
      <c r="B77" s="7" t="s">
        <v>120</v>
      </c>
      <c r="C77" s="7"/>
      <c r="D77" s="8" t="s">
        <v>121</v>
      </c>
      <c r="E77" s="8"/>
      <c r="F77" s="8" t="s">
        <v>122</v>
      </c>
      <c r="G77" s="8"/>
      <c r="H77" s="7" t="s">
        <v>61</v>
      </c>
      <c r="I77" s="15">
        <v>1</v>
      </c>
      <c r="J77" s="15"/>
      <c r="K77" s="16">
        <v>11.713</v>
      </c>
      <c r="L77" s="16">
        <f>I77*K77</f>
        <v>11.713</v>
      </c>
      <c r="M77" s="17"/>
    </row>
    <row r="78" ht="171.75" customHeight="1" spans="1:13">
      <c r="A78" s="6">
        <v>18</v>
      </c>
      <c r="B78" s="7" t="s">
        <v>123</v>
      </c>
      <c r="C78" s="7"/>
      <c r="D78" s="8" t="s">
        <v>124</v>
      </c>
      <c r="E78" s="8"/>
      <c r="F78" s="8" t="s">
        <v>125</v>
      </c>
      <c r="G78" s="8"/>
      <c r="H78" s="7" t="s">
        <v>61</v>
      </c>
      <c r="I78" s="15">
        <v>1</v>
      </c>
      <c r="J78" s="15"/>
      <c r="K78" s="16">
        <v>10.098</v>
      </c>
      <c r="L78" s="16">
        <f>I78*K78</f>
        <v>10.098</v>
      </c>
      <c r="M78" s="17"/>
    </row>
    <row r="79" ht="14.25" customHeight="1" spans="1:13">
      <c r="A79" s="10" t="s">
        <v>65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8">
        <f>SUM(L77:L78)</f>
        <v>21.811</v>
      </c>
      <c r="M79" s="19"/>
    </row>
    <row r="80" ht="24" customHeight="1" spans="1:13">
      <c r="A80" s="1" t="s">
        <v>44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ht="29.25" customHeight="1" spans="1:13">
      <c r="A81" s="2" t="s">
        <v>45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ht="18.75" customHeight="1" spans="1:13">
      <c r="A82" s="3" t="s">
        <v>23</v>
      </c>
      <c r="B82" s="3"/>
      <c r="C82" s="3"/>
      <c r="D82" s="3"/>
      <c r="E82" s="3"/>
      <c r="F82" s="3"/>
      <c r="G82" s="3"/>
      <c r="H82" s="3"/>
      <c r="I82" s="3"/>
      <c r="J82" s="1" t="s">
        <v>126</v>
      </c>
      <c r="K82" s="1"/>
      <c r="L82" s="1"/>
      <c r="M82" s="1"/>
    </row>
    <row r="83" ht="14.25" customHeight="1" spans="1:13">
      <c r="A83" s="4" t="s">
        <v>25</v>
      </c>
      <c r="B83" s="5" t="s">
        <v>47</v>
      </c>
      <c r="C83" s="5"/>
      <c r="D83" s="5" t="s">
        <v>48</v>
      </c>
      <c r="E83" s="5"/>
      <c r="F83" s="5" t="s">
        <v>49</v>
      </c>
      <c r="G83" s="5"/>
      <c r="H83" s="5" t="s">
        <v>50</v>
      </c>
      <c r="I83" s="5" t="s">
        <v>51</v>
      </c>
      <c r="J83" s="5"/>
      <c r="K83" s="5" t="s">
        <v>52</v>
      </c>
      <c r="L83" s="5"/>
      <c r="M83" s="12"/>
    </row>
    <row r="84" ht="17.25" customHeight="1" spans="1:13">
      <c r="A84" s="6"/>
      <c r="B84" s="7"/>
      <c r="C84" s="7"/>
      <c r="D84" s="7"/>
      <c r="E84" s="7"/>
      <c r="F84" s="7"/>
      <c r="G84" s="7"/>
      <c r="H84" s="7"/>
      <c r="I84" s="7"/>
      <c r="J84" s="7"/>
      <c r="K84" s="7" t="s">
        <v>53</v>
      </c>
      <c r="L84" s="7" t="s">
        <v>54</v>
      </c>
      <c r="M84" s="13" t="s">
        <v>55</v>
      </c>
    </row>
    <row r="85" ht="126.75" customHeight="1" spans="1:13">
      <c r="A85" s="6">
        <v>19</v>
      </c>
      <c r="B85" s="7" t="s">
        <v>127</v>
      </c>
      <c r="C85" s="7"/>
      <c r="D85" s="8" t="s">
        <v>128</v>
      </c>
      <c r="E85" s="8"/>
      <c r="F85" s="8" t="s">
        <v>129</v>
      </c>
      <c r="G85" s="8"/>
      <c r="H85" s="7" t="s">
        <v>61</v>
      </c>
      <c r="I85" s="15">
        <v>1</v>
      </c>
      <c r="J85" s="15"/>
      <c r="K85" s="16">
        <v>17.017</v>
      </c>
      <c r="L85" s="16">
        <f>I85*K85</f>
        <v>17.017</v>
      </c>
      <c r="M85" s="17"/>
    </row>
    <row r="86" ht="183" customHeight="1" spans="1:13">
      <c r="A86" s="6">
        <v>20</v>
      </c>
      <c r="B86" s="7" t="s">
        <v>130</v>
      </c>
      <c r="C86" s="7"/>
      <c r="D86" s="8" t="s">
        <v>131</v>
      </c>
      <c r="E86" s="8"/>
      <c r="F86" s="8" t="s">
        <v>132</v>
      </c>
      <c r="G86" s="8"/>
      <c r="H86" s="7" t="s">
        <v>61</v>
      </c>
      <c r="I86" s="15">
        <v>1</v>
      </c>
      <c r="J86" s="15"/>
      <c r="K86" s="16">
        <v>100.6825</v>
      </c>
      <c r="L86" s="16">
        <f>I86*K86</f>
        <v>100.6825</v>
      </c>
      <c r="M86" s="17"/>
    </row>
    <row r="87" ht="14.25" customHeight="1" spans="1:13">
      <c r="A87" s="10" t="s">
        <v>65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8">
        <f>SUM(L85:L86)</f>
        <v>117.6995</v>
      </c>
      <c r="M87" s="19"/>
    </row>
    <row r="88" ht="24" customHeight="1" spans="1:13">
      <c r="A88" s="1" t="s">
        <v>44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ht="29.25" customHeight="1" spans="1:13">
      <c r="A89" s="2" t="s">
        <v>45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ht="18.75" customHeight="1" spans="1:13">
      <c r="A90" s="3" t="s">
        <v>23</v>
      </c>
      <c r="B90" s="3"/>
      <c r="C90" s="3"/>
      <c r="D90" s="3"/>
      <c r="E90" s="3"/>
      <c r="F90" s="3"/>
      <c r="G90" s="3"/>
      <c r="H90" s="3"/>
      <c r="I90" s="3"/>
      <c r="J90" s="1" t="s">
        <v>133</v>
      </c>
      <c r="K90" s="1"/>
      <c r="L90" s="1"/>
      <c r="M90" s="1"/>
    </row>
    <row r="91" ht="14.25" customHeight="1" spans="1:13">
      <c r="A91" s="4" t="s">
        <v>25</v>
      </c>
      <c r="B91" s="5" t="s">
        <v>47</v>
      </c>
      <c r="C91" s="5"/>
      <c r="D91" s="5" t="s">
        <v>48</v>
      </c>
      <c r="E91" s="5"/>
      <c r="F91" s="5" t="s">
        <v>49</v>
      </c>
      <c r="G91" s="5"/>
      <c r="H91" s="5" t="s">
        <v>50</v>
      </c>
      <c r="I91" s="5" t="s">
        <v>51</v>
      </c>
      <c r="J91" s="5"/>
      <c r="K91" s="5" t="s">
        <v>52</v>
      </c>
      <c r="L91" s="5"/>
      <c r="M91" s="12"/>
    </row>
    <row r="92" ht="17.25" customHeight="1" spans="1:13">
      <c r="A92" s="6"/>
      <c r="B92" s="7"/>
      <c r="C92" s="7"/>
      <c r="D92" s="7"/>
      <c r="E92" s="7"/>
      <c r="F92" s="7"/>
      <c r="G92" s="7"/>
      <c r="H92" s="7"/>
      <c r="I92" s="7"/>
      <c r="J92" s="7"/>
      <c r="K92" s="7" t="s">
        <v>53</v>
      </c>
      <c r="L92" s="7" t="s">
        <v>54</v>
      </c>
      <c r="M92" s="13" t="s">
        <v>55</v>
      </c>
    </row>
    <row r="93" ht="160.5" customHeight="1" spans="1:13">
      <c r="A93" s="6">
        <v>21</v>
      </c>
      <c r="B93" s="7" t="s">
        <v>134</v>
      </c>
      <c r="C93" s="7"/>
      <c r="D93" s="8" t="s">
        <v>135</v>
      </c>
      <c r="E93" s="8"/>
      <c r="F93" s="8" t="s">
        <v>136</v>
      </c>
      <c r="G93" s="8"/>
      <c r="H93" s="7" t="s">
        <v>115</v>
      </c>
      <c r="I93" s="15">
        <v>1</v>
      </c>
      <c r="J93" s="15"/>
      <c r="K93" s="16">
        <v>804.1425</v>
      </c>
      <c r="L93" s="16">
        <f>I93*K93</f>
        <v>804.1425</v>
      </c>
      <c r="M93" s="17"/>
    </row>
    <row r="94" ht="160.5" customHeight="1" spans="1:13">
      <c r="A94" s="6">
        <v>22</v>
      </c>
      <c r="B94" s="7" t="s">
        <v>137</v>
      </c>
      <c r="C94" s="7"/>
      <c r="D94" s="8" t="s">
        <v>138</v>
      </c>
      <c r="E94" s="8"/>
      <c r="F94" s="8" t="s">
        <v>139</v>
      </c>
      <c r="G94" s="8"/>
      <c r="H94" s="7" t="s">
        <v>140</v>
      </c>
      <c r="I94" s="15">
        <v>1</v>
      </c>
      <c r="J94" s="15"/>
      <c r="K94" s="16">
        <v>196.384</v>
      </c>
      <c r="L94" s="16">
        <f>I94*K94</f>
        <v>196.384</v>
      </c>
      <c r="M94" s="17"/>
    </row>
    <row r="95" ht="13.5" customHeight="1" spans="1:13">
      <c r="A95" s="6"/>
      <c r="B95" s="7"/>
      <c r="C95" s="7"/>
      <c r="D95" s="8"/>
      <c r="E95" s="8"/>
      <c r="F95" s="8"/>
      <c r="G95" s="8"/>
      <c r="H95" s="7"/>
      <c r="I95" s="15"/>
      <c r="J95" s="15"/>
      <c r="K95" s="15"/>
      <c r="L95" s="16"/>
      <c r="M95" s="17"/>
    </row>
    <row r="96" ht="13.5" customHeight="1" spans="1:13">
      <c r="A96" s="6"/>
      <c r="B96" s="7"/>
      <c r="C96" s="7"/>
      <c r="D96" s="8"/>
      <c r="E96" s="8"/>
      <c r="F96" s="8"/>
      <c r="G96" s="8"/>
      <c r="H96" s="7"/>
      <c r="I96" s="15"/>
      <c r="J96" s="15"/>
      <c r="K96" s="15"/>
      <c r="L96" s="16"/>
      <c r="M96" s="17"/>
    </row>
    <row r="97" ht="13.5" customHeight="1" spans="1:13">
      <c r="A97" s="6"/>
      <c r="B97" s="7"/>
      <c r="C97" s="7"/>
      <c r="D97" s="8"/>
      <c r="E97" s="8"/>
      <c r="F97" s="8"/>
      <c r="G97" s="8"/>
      <c r="H97" s="7"/>
      <c r="I97" s="15"/>
      <c r="J97" s="15"/>
      <c r="K97" s="15"/>
      <c r="L97" s="16"/>
      <c r="M97" s="17"/>
    </row>
    <row r="98" ht="14.25" customHeight="1" spans="1:13">
      <c r="A98" s="6" t="s">
        <v>65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16">
        <f>SUM(L93:L97)</f>
        <v>1000.5265</v>
      </c>
      <c r="M98" s="17"/>
    </row>
    <row r="99" ht="14.25" customHeight="1" spans="1:13">
      <c r="A99" s="10" t="s">
        <v>141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20">
        <f>L98+L87+L79+L71+L63+L55+L47+L39+L32+L25+L17+L9</f>
        <v>2338.52</v>
      </c>
      <c r="M99" s="19"/>
    </row>
  </sheetData>
  <mergeCells count="260">
    <mergeCell ref="A1:M1"/>
    <mergeCell ref="A2:M2"/>
    <mergeCell ref="A3:F3"/>
    <mergeCell ref="G3:I3"/>
    <mergeCell ref="J3:M3"/>
    <mergeCell ref="K4:M4"/>
    <mergeCell ref="B6:C6"/>
    <mergeCell ref="D6:G6"/>
    <mergeCell ref="I6:J6"/>
    <mergeCell ref="B7:C7"/>
    <mergeCell ref="D7:E7"/>
    <mergeCell ref="F7:G7"/>
    <mergeCell ref="I7:J7"/>
    <mergeCell ref="B8:C8"/>
    <mergeCell ref="D8:E8"/>
    <mergeCell ref="F8:G8"/>
    <mergeCell ref="I8:J8"/>
    <mergeCell ref="A9:K9"/>
    <mergeCell ref="A10:M10"/>
    <mergeCell ref="A11:M11"/>
    <mergeCell ref="A12:F12"/>
    <mergeCell ref="G12:I12"/>
    <mergeCell ref="J12:M12"/>
    <mergeCell ref="K13:M13"/>
    <mergeCell ref="B15:C15"/>
    <mergeCell ref="D15:E15"/>
    <mergeCell ref="F15:G15"/>
    <mergeCell ref="I15:J15"/>
    <mergeCell ref="B16:C16"/>
    <mergeCell ref="D16:E16"/>
    <mergeCell ref="F16:G16"/>
    <mergeCell ref="I16:J16"/>
    <mergeCell ref="A17:K17"/>
    <mergeCell ref="A18:M18"/>
    <mergeCell ref="A19:M19"/>
    <mergeCell ref="A20:F20"/>
    <mergeCell ref="G20:I20"/>
    <mergeCell ref="J20:M20"/>
    <mergeCell ref="K21:M21"/>
    <mergeCell ref="B23:C23"/>
    <mergeCell ref="D23:E23"/>
    <mergeCell ref="F23:G23"/>
    <mergeCell ref="I23:J23"/>
    <mergeCell ref="B24:C24"/>
    <mergeCell ref="D24:E24"/>
    <mergeCell ref="F24:G24"/>
    <mergeCell ref="I24:J24"/>
    <mergeCell ref="A25:K25"/>
    <mergeCell ref="A26:M26"/>
    <mergeCell ref="A27:M27"/>
    <mergeCell ref="A28:F28"/>
    <mergeCell ref="G28:I28"/>
    <mergeCell ref="J28:M28"/>
    <mergeCell ref="K29:M29"/>
    <mergeCell ref="B31:C31"/>
    <mergeCell ref="D31:E31"/>
    <mergeCell ref="F31:G31"/>
    <mergeCell ref="I31:J31"/>
    <mergeCell ref="A32:K32"/>
    <mergeCell ref="A33:M33"/>
    <mergeCell ref="A34:M34"/>
    <mergeCell ref="A35:F35"/>
    <mergeCell ref="G35:I35"/>
    <mergeCell ref="J35:M35"/>
    <mergeCell ref="K36:M36"/>
    <mergeCell ref="B38:C38"/>
    <mergeCell ref="D38:E38"/>
    <mergeCell ref="F38:G38"/>
    <mergeCell ref="I38:J38"/>
    <mergeCell ref="A39:K39"/>
    <mergeCell ref="A40:M40"/>
    <mergeCell ref="A41:M41"/>
    <mergeCell ref="A42:F42"/>
    <mergeCell ref="G42:I42"/>
    <mergeCell ref="J42:M42"/>
    <mergeCell ref="K43:M43"/>
    <mergeCell ref="B45:C45"/>
    <mergeCell ref="D45:E45"/>
    <mergeCell ref="F45:G45"/>
    <mergeCell ref="I45:J45"/>
    <mergeCell ref="B46:C46"/>
    <mergeCell ref="D46:E46"/>
    <mergeCell ref="F46:G46"/>
    <mergeCell ref="I46:J46"/>
    <mergeCell ref="A47:K47"/>
    <mergeCell ref="A48:M48"/>
    <mergeCell ref="A49:M49"/>
    <mergeCell ref="A50:F50"/>
    <mergeCell ref="G50:I50"/>
    <mergeCell ref="J50:M50"/>
    <mergeCell ref="K51:M51"/>
    <mergeCell ref="B53:C53"/>
    <mergeCell ref="D53:E53"/>
    <mergeCell ref="F53:G53"/>
    <mergeCell ref="I53:J53"/>
    <mergeCell ref="B54:C54"/>
    <mergeCell ref="D54:E54"/>
    <mergeCell ref="F54:G54"/>
    <mergeCell ref="I54:J54"/>
    <mergeCell ref="A55:K55"/>
    <mergeCell ref="A56:M56"/>
    <mergeCell ref="A57:M57"/>
    <mergeCell ref="A58:F58"/>
    <mergeCell ref="G58:I58"/>
    <mergeCell ref="J58:M58"/>
    <mergeCell ref="K59:M59"/>
    <mergeCell ref="B61:C61"/>
    <mergeCell ref="D61:E61"/>
    <mergeCell ref="F61:G61"/>
    <mergeCell ref="I61:J61"/>
    <mergeCell ref="B62:C62"/>
    <mergeCell ref="D62:E62"/>
    <mergeCell ref="F62:G62"/>
    <mergeCell ref="I62:J62"/>
    <mergeCell ref="A63:K63"/>
    <mergeCell ref="A64:M64"/>
    <mergeCell ref="A65:M65"/>
    <mergeCell ref="A66:F66"/>
    <mergeCell ref="G66:I66"/>
    <mergeCell ref="J66:M66"/>
    <mergeCell ref="K67:M67"/>
    <mergeCell ref="B69:C69"/>
    <mergeCell ref="D69:E69"/>
    <mergeCell ref="F69:G69"/>
    <mergeCell ref="I69:J69"/>
    <mergeCell ref="B70:C70"/>
    <mergeCell ref="D70:E70"/>
    <mergeCell ref="F70:G70"/>
    <mergeCell ref="I70:J70"/>
    <mergeCell ref="A71:K71"/>
    <mergeCell ref="A72:M72"/>
    <mergeCell ref="A73:M73"/>
    <mergeCell ref="A74:F74"/>
    <mergeCell ref="G74:I74"/>
    <mergeCell ref="J74:M74"/>
    <mergeCell ref="K75:M75"/>
    <mergeCell ref="B77:C77"/>
    <mergeCell ref="D77:E77"/>
    <mergeCell ref="F77:G77"/>
    <mergeCell ref="I77:J77"/>
    <mergeCell ref="B78:C78"/>
    <mergeCell ref="D78:E78"/>
    <mergeCell ref="F78:G78"/>
    <mergeCell ref="I78:J78"/>
    <mergeCell ref="A79:K79"/>
    <mergeCell ref="A80:M80"/>
    <mergeCell ref="A81:M81"/>
    <mergeCell ref="A82:F82"/>
    <mergeCell ref="G82:I82"/>
    <mergeCell ref="J82:M82"/>
    <mergeCell ref="K83:M83"/>
    <mergeCell ref="B85:C85"/>
    <mergeCell ref="D85:E85"/>
    <mergeCell ref="F85:G85"/>
    <mergeCell ref="I85:J85"/>
    <mergeCell ref="B86:C86"/>
    <mergeCell ref="D86:E86"/>
    <mergeCell ref="F86:G86"/>
    <mergeCell ref="I86:J86"/>
    <mergeCell ref="A87:K87"/>
    <mergeCell ref="A88:M88"/>
    <mergeCell ref="A89:M89"/>
    <mergeCell ref="A90:F90"/>
    <mergeCell ref="G90:I90"/>
    <mergeCell ref="J90:M90"/>
    <mergeCell ref="K91:M91"/>
    <mergeCell ref="B93:C93"/>
    <mergeCell ref="D93:E93"/>
    <mergeCell ref="F93:G93"/>
    <mergeCell ref="I93:J93"/>
    <mergeCell ref="B94:C94"/>
    <mergeCell ref="D94:E94"/>
    <mergeCell ref="F94:G94"/>
    <mergeCell ref="I94:J94"/>
    <mergeCell ref="B95:C95"/>
    <mergeCell ref="D95:E95"/>
    <mergeCell ref="F95:G95"/>
    <mergeCell ref="I95:J95"/>
    <mergeCell ref="B96:C96"/>
    <mergeCell ref="D96:E96"/>
    <mergeCell ref="F96:G96"/>
    <mergeCell ref="I96:J96"/>
    <mergeCell ref="B97:C97"/>
    <mergeCell ref="D97:E97"/>
    <mergeCell ref="F97:G97"/>
    <mergeCell ref="I97:J97"/>
    <mergeCell ref="A98:K98"/>
    <mergeCell ref="A99:K99"/>
    <mergeCell ref="A4:A5"/>
    <mergeCell ref="A13:A14"/>
    <mergeCell ref="A21:A22"/>
    <mergeCell ref="A29:A30"/>
    <mergeCell ref="A36:A37"/>
    <mergeCell ref="A43:A44"/>
    <mergeCell ref="A51:A52"/>
    <mergeCell ref="A59:A60"/>
    <mergeCell ref="A67:A68"/>
    <mergeCell ref="A75:A76"/>
    <mergeCell ref="A83:A84"/>
    <mergeCell ref="A91:A92"/>
    <mergeCell ref="H4:H5"/>
    <mergeCell ref="H13:H14"/>
    <mergeCell ref="H21:H22"/>
    <mergeCell ref="H29:H30"/>
    <mergeCell ref="H36:H37"/>
    <mergeCell ref="H43:H44"/>
    <mergeCell ref="H51:H52"/>
    <mergeCell ref="H59:H60"/>
    <mergeCell ref="H67:H68"/>
    <mergeCell ref="H75:H76"/>
    <mergeCell ref="H83:H84"/>
    <mergeCell ref="H91:H92"/>
    <mergeCell ref="B4:C5"/>
    <mergeCell ref="D4:E5"/>
    <mergeCell ref="F4:G5"/>
    <mergeCell ref="I4:J5"/>
    <mergeCell ref="B13:C14"/>
    <mergeCell ref="D13:E14"/>
    <mergeCell ref="F13:G14"/>
    <mergeCell ref="I13:J14"/>
    <mergeCell ref="B21:C22"/>
    <mergeCell ref="D21:E22"/>
    <mergeCell ref="F21:G22"/>
    <mergeCell ref="I21:J22"/>
    <mergeCell ref="B29:C30"/>
    <mergeCell ref="D29:E30"/>
    <mergeCell ref="F29:G30"/>
    <mergeCell ref="I29:J30"/>
    <mergeCell ref="B36:C37"/>
    <mergeCell ref="D36:E37"/>
    <mergeCell ref="F36:G37"/>
    <mergeCell ref="I36:J37"/>
    <mergeCell ref="B43:C44"/>
    <mergeCell ref="D43:E44"/>
    <mergeCell ref="F43:G44"/>
    <mergeCell ref="I43:J44"/>
    <mergeCell ref="B51:C52"/>
    <mergeCell ref="D51:E52"/>
    <mergeCell ref="F51:G52"/>
    <mergeCell ref="I51:J52"/>
    <mergeCell ref="B59:C60"/>
    <mergeCell ref="D59:E60"/>
    <mergeCell ref="F59:G60"/>
    <mergeCell ref="I59:J60"/>
    <mergeCell ref="B67:C68"/>
    <mergeCell ref="D67:E68"/>
    <mergeCell ref="F67:G68"/>
    <mergeCell ref="I67:J68"/>
    <mergeCell ref="B75:C76"/>
    <mergeCell ref="D75:E76"/>
    <mergeCell ref="F75:G76"/>
    <mergeCell ref="I75:J76"/>
    <mergeCell ref="B83:C84"/>
    <mergeCell ref="D83:E84"/>
    <mergeCell ref="F83:G84"/>
    <mergeCell ref="I83:J84"/>
    <mergeCell ref="B91:C92"/>
    <mergeCell ref="D91:E92"/>
    <mergeCell ref="F91:G92"/>
    <mergeCell ref="I91:J92"/>
  </mergeCells>
  <printOptions horizontalCentered="1"/>
  <pageMargins left="0.19975" right="0.19975" top="0.59375" bottom="0" header="0.59375" footer="0"/>
  <pageSetup paperSize="9" orientation="landscape"/>
  <headerFooter/>
  <rowBreaks count="11" manualBreakCount="11">
    <brk id="9" max="16383" man="1"/>
    <brk id="17" max="16383" man="1"/>
    <brk id="25" max="16383" man="1"/>
    <brk id="32" max="16383" man="1"/>
    <brk id="39" max="16383" man="1"/>
    <brk id="47" max="16383" man="1"/>
    <brk id="55" max="16383" man="1"/>
    <brk id="63" max="16383" man="1"/>
    <brk id="71" max="16383" man="1"/>
    <brk id="79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封-2 招标控制价</vt:lpstr>
      <vt:lpstr>表-04 单位工程招标控制价汇总表</vt:lpstr>
      <vt:lpstr>表-09 分部分项工程项目清单计价表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未来儿子的微信</cp:lastModifiedBy>
  <dcterms:created xsi:type="dcterms:W3CDTF">2022-03-07T10:31:00Z</dcterms:created>
  <dcterms:modified xsi:type="dcterms:W3CDTF">2022-03-22T00:59:20Z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83C987FA536F4D08A7893D379B269E83</vt:lpwstr>
  </property>
  <property fmtid="{D5CDD505-2E9C-101B-9397-08002B2CF9AE}" pid="3" name="KSOProductBuildVer">
    <vt:lpwstr>2052-11.1.0.11365</vt:lpwstr>
  </property>
</Properties>
</file>