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【01-1】总预算汇总表" sheetId="1" r:id="rId1"/>
    <sheet name="【5.4】投标报价汇总表(2位小数)" sheetId="2" r:id="rId2"/>
    <sheet name="【5.1】工程量清单表(2位小数)" sheetId="3" r:id="rId3"/>
    <sheet name="【5.4】投标报价汇总表(2位小数) (2)" sheetId="4" r:id="rId4"/>
    <sheet name="【5.1】工程量清单表(2位小数) (2)" sheetId="5" r:id="rId5"/>
    <sheet name="【5.4】投标报价汇总表(2位小数) (3)" sheetId="6" r:id="rId6"/>
    <sheet name="【5.1】工程量清单表(2位小数) (3)" sheetId="7" r:id="rId7"/>
    <sheet name="【5.4】投标报价汇总表(2位小数) (4)" sheetId="8" r:id="rId8"/>
    <sheet name="【5.1】工程量清单表(2位小数) (4)" sheetId="9" r:id="rId9"/>
  </sheets>
  <calcPr calcId="144525"/>
</workbook>
</file>

<file path=xl/sharedStrings.xml><?xml version="1.0" encoding="utf-8"?>
<sst xmlns="http://schemas.openxmlformats.org/spreadsheetml/2006/main" count="576" uniqueCount="124">
  <si>
    <t>表A.0.2-3 总  预  算  汇  总  表</t>
  </si>
  <si>
    <t>建设项目名称: 2025年华兴镇乡村振兴泥结石路硬化工程项目（第二批）</t>
  </si>
  <si>
    <t>第 1 页</t>
  </si>
  <si>
    <t>共 2 页</t>
  </si>
  <si>
    <t>01-1 表</t>
  </si>
  <si>
    <t>分项编号</t>
  </si>
  <si>
    <t>工程或费用名称</t>
  </si>
  <si>
    <t>单位</t>
  </si>
  <si>
    <t>总数量</t>
  </si>
  <si>
    <t>犀牛村</t>
  </si>
  <si>
    <t>明月村</t>
  </si>
  <si>
    <t>总金额
(元)</t>
  </si>
  <si>
    <t>全路段
技术经济
指标</t>
  </si>
  <si>
    <t>各项
费用
比例(%)</t>
  </si>
  <si>
    <t>数量</t>
  </si>
  <si>
    <t>金额
(元)</t>
  </si>
  <si>
    <t>技术经
济指标</t>
  </si>
  <si>
    <t>第100章至700章清单</t>
  </si>
  <si>
    <t>清单 第100章  总则</t>
  </si>
  <si>
    <t>清单 第200章  路基</t>
  </si>
  <si>
    <t>清单 第300章  路面</t>
  </si>
  <si>
    <t>清单 第400章  桥梁、涵洞</t>
  </si>
  <si>
    <t>清单 第600章  安全设施及预埋管线</t>
  </si>
  <si>
    <t>已包含在清单合计中的材料、工程设备、专业工程暂估价合计</t>
  </si>
  <si>
    <t>清单合计减去材料、工程设备、专业工程暂估价合计</t>
  </si>
  <si>
    <t>计日工合计</t>
  </si>
  <si>
    <t>劳务</t>
  </si>
  <si>
    <t>材料</t>
  </si>
  <si>
    <t>机械</t>
  </si>
  <si>
    <t>暂列金额(不含计日工总额)</t>
  </si>
  <si>
    <t>投标报价</t>
  </si>
  <si>
    <t>编制:</t>
  </si>
  <si>
    <t>复核:</t>
  </si>
  <si>
    <t>第 2 页</t>
  </si>
  <si>
    <t>茯苓村</t>
  </si>
  <si>
    <t>团林村</t>
  </si>
  <si>
    <t>投标报价汇总表</t>
  </si>
  <si>
    <t>标段：犀牛村</t>
  </si>
  <si>
    <t>序  号</t>
  </si>
  <si>
    <t>章  次</t>
  </si>
  <si>
    <t>科  目  名  称</t>
  </si>
  <si>
    <t>金额(元)</t>
  </si>
  <si>
    <t>1</t>
  </si>
  <si>
    <t>100</t>
  </si>
  <si>
    <t>2</t>
  </si>
  <si>
    <t>200</t>
  </si>
  <si>
    <t>3</t>
  </si>
  <si>
    <t>300</t>
  </si>
  <si>
    <t>4</t>
  </si>
  <si>
    <t>400</t>
  </si>
  <si>
    <t>5</t>
  </si>
  <si>
    <t>600</t>
  </si>
  <si>
    <t>6</t>
  </si>
  <si>
    <t>第100章至700章清单合计</t>
  </si>
  <si>
    <t>7</t>
  </si>
  <si>
    <t>8</t>
  </si>
  <si>
    <t>清单合计减去材料、工程设备、专业工程暂估价
合计(即6-7)=8</t>
  </si>
  <si>
    <t>9</t>
  </si>
  <si>
    <t>10</t>
  </si>
  <si>
    <t>11</t>
  </si>
  <si>
    <t>投标报价(6+9+10)=11</t>
  </si>
  <si>
    <t>工程量清单表</t>
  </si>
  <si>
    <t>标段: 犀牛村</t>
  </si>
  <si>
    <t>货币单位: 人民币 元</t>
  </si>
  <si>
    <t>子目号</t>
  </si>
  <si>
    <t>子  目  名  称</t>
  </si>
  <si>
    <t>单价</t>
  </si>
  <si>
    <t>合价</t>
  </si>
  <si>
    <t>101</t>
  </si>
  <si>
    <t>通则</t>
  </si>
  <si>
    <t>101-1</t>
  </si>
  <si>
    <t>保险费</t>
  </si>
  <si>
    <t>-a</t>
  </si>
  <si>
    <t>按合同条款规定，提供建筑工程一切险</t>
  </si>
  <si>
    <t>总额</t>
  </si>
  <si>
    <t>1.000</t>
  </si>
  <si>
    <t>102</t>
  </si>
  <si>
    <t>工程管理</t>
  </si>
  <si>
    <t>102-3</t>
  </si>
  <si>
    <t>安全生产费</t>
  </si>
  <si>
    <t>清单  第 100 章合计   人民币</t>
  </si>
  <si>
    <t>203</t>
  </si>
  <si>
    <t>挖方路基</t>
  </si>
  <si>
    <t>203-1</t>
  </si>
  <si>
    <t>路基挖方</t>
  </si>
  <si>
    <t>挖路基土石方（含清表、清淤、砍伐树木、挖除竹子、边沟等，开挖、爆破、解小、机械凿打、场内转运、一般回填、余方（借方）外运2公里内等全部工作内容，亦包含建设工程一般风险费等所有费用，工程量按开挖量计。）</t>
  </si>
  <si>
    <t>m3</t>
  </si>
  <si>
    <t>100.000</t>
  </si>
  <si>
    <t>204</t>
  </si>
  <si>
    <t>填方路基</t>
  </si>
  <si>
    <t>204-1</t>
  </si>
  <si>
    <t>路基碾压</t>
  </si>
  <si>
    <t>回填土石方碾压（达到规范压实度）</t>
  </si>
  <si>
    <t>207</t>
  </si>
  <si>
    <t>土边沟</t>
  </si>
  <si>
    <t>207-2</t>
  </si>
  <si>
    <t>土边沟开挖</t>
  </si>
  <si>
    <t>沟槽(坑)土石方(含清表、清淤等，开挖、爆破、解小、机械凿打、场内转运、回填压实、余方（借方）外运2公里内等全部工作内容，亦包含建设工程一般风险费等所有费用,工程量按挖方量计)</t>
  </si>
  <si>
    <t>清单  第 200 章合计   人民币</t>
  </si>
  <si>
    <t>306</t>
  </si>
  <si>
    <t>级配碎(砾)石底基层、基层</t>
  </si>
  <si>
    <t>306-3</t>
  </si>
  <si>
    <t>级配碎石基层</t>
  </si>
  <si>
    <t>厚50mm</t>
  </si>
  <si>
    <t>m2</t>
  </si>
  <si>
    <t>312</t>
  </si>
  <si>
    <t>水泥混凝土面板</t>
  </si>
  <si>
    <t>312-1</t>
  </si>
  <si>
    <t>厚200mm(C30商品混凝土)</t>
  </si>
  <si>
    <t>312-2</t>
  </si>
  <si>
    <t>钢筋</t>
  </si>
  <si>
    <t>传力杆带肋钢筋</t>
  </si>
  <si>
    <t>kg</t>
  </si>
  <si>
    <t>43.560</t>
  </si>
  <si>
    <t>清单  第 300 章合计   人民币</t>
  </si>
  <si>
    <t>清单  第 400 章合计   人民币</t>
  </si>
  <si>
    <t>清单  第 600 章合计   人民币</t>
  </si>
  <si>
    <t>标段：茯苓村</t>
  </si>
  <si>
    <t>标段: 茯苓村</t>
  </si>
  <si>
    <t>标段：明月村</t>
  </si>
  <si>
    <t>标段: 明月村</t>
  </si>
  <si>
    <t>标段：团林村</t>
  </si>
  <si>
    <t>标段: 团林村</t>
  </si>
  <si>
    <t>1189.400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</si>
</sst>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0" fontId="2" fillId="0" borderId="6" xfId="0" applyFont="1" applyBorder="1" applyAlignment="1">
      <alignment horizontal="center" shrinkToFit="1"/>
    </xf>
    <xf numFmtId="0" fontId="2" fillId="0" borderId="6" xfId="0" applyFont="1" applyBorder="1" applyAlignment="1">
      <alignment horizontal="right" shrinkToFit="1"/>
    </xf>
    <xf numFmtId="0" fontId="2" fillId="0" borderId="7" xfId="0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right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shrinkToFit="1"/>
    </xf>
    <xf numFmtId="0" fontId="4" fillId="0" borderId="6" xfId="0" applyFont="1" applyBorder="1" applyAlignment="1">
      <alignment horizontal="left" shrinkToFit="1"/>
    </xf>
    <xf numFmtId="0" fontId="4" fillId="0" borderId="6" xfId="0" applyFont="1" applyBorder="1" applyAlignment="1">
      <alignment horizontal="center" shrinkToFit="1"/>
    </xf>
    <xf numFmtId="0" fontId="5" fillId="0" borderId="6" xfId="0" applyFont="1" applyBorder="1" applyAlignment="1">
      <alignment horizontal="right" shrinkToFit="1"/>
    </xf>
    <xf numFmtId="0" fontId="5" fillId="0" borderId="7" xfId="0" applyFont="1" applyBorder="1" applyAlignment="1">
      <alignment horizontal="right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right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shrinkToFit="1"/>
    </xf>
    <xf numFmtId="0" fontId="4" fillId="0" borderId="6" xfId="0" applyFont="1" applyBorder="1" applyAlignment="1">
      <alignment horizontal="right" shrinkToFit="1"/>
    </xf>
    <xf numFmtId="0" fontId="5" fillId="0" borderId="6" xfId="0" applyNumberFormat="1" applyFont="1" applyBorder="1" applyAlignment="1">
      <alignment horizontal="right" shrinkToFit="1"/>
    </xf>
    <xf numFmtId="0" fontId="0" fillId="0" borderId="6" xfId="0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6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0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R10" sqref="R10"/>
    </sheetView>
  </sheetViews>
  <sheetFormatPr defaultColWidth="9" defaultRowHeight="14.25"/>
  <cols>
    <col min="1" max="1" width="7.375" customWidth="1"/>
    <col min="2" max="2" width="28.7416666666667" customWidth="1"/>
    <col min="3" max="3" width="6.125" customWidth="1"/>
    <col min="4" max="4" width="6.75" customWidth="1"/>
    <col min="5" max="6" width="8.5" customWidth="1"/>
    <col min="7" max="7" width="8.75" customWidth="1"/>
    <col min="8" max="9" width="8.5" customWidth="1"/>
    <col min="10" max="10" width="0.25" customWidth="1"/>
    <col min="11" max="11" width="8.5" customWidth="1"/>
    <col min="12" max="12" width="1.25" customWidth="1"/>
    <col min="13" max="14" width="7.375" customWidth="1"/>
    <col min="15" max="15" width="1.875" customWidth="1"/>
    <col min="16" max="16" width="4.25" customWidth="1"/>
    <col min="17" max="17" width="20" customWidth="1"/>
  </cols>
  <sheetData>
    <row r="1" ht="32.95" customHeight="1" spans="1:16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ht="16.85" customHeight="1" spans="1:16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" t="s">
        <v>2</v>
      </c>
      <c r="L2" s="2"/>
      <c r="M2" s="2" t="s">
        <v>3</v>
      </c>
      <c r="N2" s="2"/>
      <c r="O2" s="58" t="s">
        <v>4</v>
      </c>
      <c r="P2" s="58"/>
    </row>
    <row r="3" ht="27.85" customHeight="1" spans="1:16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/>
      <c r="G3" s="40"/>
      <c r="H3" s="40" t="s">
        <v>10</v>
      </c>
      <c r="I3" s="40"/>
      <c r="J3" s="40"/>
      <c r="K3" s="40"/>
      <c r="L3" s="59" t="s">
        <v>11</v>
      </c>
      <c r="M3" s="59"/>
      <c r="N3" s="60" t="s">
        <v>12</v>
      </c>
      <c r="O3" s="60"/>
      <c r="P3" s="61" t="s">
        <v>13</v>
      </c>
    </row>
    <row r="4" ht="27.85" customHeight="1" spans="1:16">
      <c r="A4" s="39"/>
      <c r="B4" s="40"/>
      <c r="C4" s="40"/>
      <c r="D4" s="40"/>
      <c r="E4" s="43" t="s">
        <v>14</v>
      </c>
      <c r="F4" s="49" t="s">
        <v>15</v>
      </c>
      <c r="G4" s="49" t="s">
        <v>16</v>
      </c>
      <c r="H4" s="43" t="s">
        <v>14</v>
      </c>
      <c r="I4" s="49" t="s">
        <v>15</v>
      </c>
      <c r="J4" s="49" t="s">
        <v>16</v>
      </c>
      <c r="K4" s="49"/>
      <c r="L4" s="59"/>
      <c r="M4" s="59"/>
      <c r="N4" s="60"/>
      <c r="O4" s="60"/>
      <c r="P4" s="61"/>
    </row>
    <row r="5" ht="13.2" customHeight="1" spans="1:16">
      <c r="A5" s="50"/>
      <c r="B5" s="32" t="s">
        <v>17</v>
      </c>
      <c r="C5" s="33"/>
      <c r="D5" s="51"/>
      <c r="E5" s="51"/>
      <c r="F5" s="52">
        <f>'【5.4】投标报价汇总表(2位小数)'!E9</f>
        <v>354442.33</v>
      </c>
      <c r="G5" s="51"/>
      <c r="H5" s="51"/>
      <c r="I5" s="52">
        <f>'【5.4】投标报价汇总表(2位小数) (3)'!E9</f>
        <v>264321.76</v>
      </c>
      <c r="J5" s="51"/>
      <c r="K5" s="51"/>
      <c r="L5" s="34">
        <f>F5+I5+F39+I39</f>
        <v>823402.88</v>
      </c>
      <c r="M5" s="34"/>
      <c r="N5" s="51"/>
      <c r="O5" s="51"/>
      <c r="P5" s="62">
        <v>100</v>
      </c>
    </row>
    <row r="6" ht="13.2" customHeight="1" spans="1:16">
      <c r="A6" s="50"/>
      <c r="B6" s="32" t="s">
        <v>18</v>
      </c>
      <c r="C6" s="33"/>
      <c r="D6" s="51"/>
      <c r="E6" s="51"/>
      <c r="F6" s="52">
        <f>'【5.4】投标报价汇总表(2位小数)'!E4</f>
        <v>6609.35</v>
      </c>
      <c r="G6" s="51"/>
      <c r="H6" s="51"/>
      <c r="I6" s="52">
        <f>'【5.4】投标报价汇总表(2位小数) (3)'!E4</f>
        <v>4928.6</v>
      </c>
      <c r="J6" s="51"/>
      <c r="K6" s="51"/>
      <c r="L6" s="34">
        <f>F6+I6+F40+I40</f>
        <v>15353.68</v>
      </c>
      <c r="M6" s="34"/>
      <c r="N6" s="51"/>
      <c r="O6" s="51"/>
      <c r="P6" s="62">
        <v>1.86</v>
      </c>
    </row>
    <row r="7" ht="13.2" customHeight="1" spans="1:16">
      <c r="A7" s="50"/>
      <c r="B7" s="32" t="s">
        <v>19</v>
      </c>
      <c r="C7" s="33"/>
      <c r="D7" s="51"/>
      <c r="E7" s="51"/>
      <c r="F7" s="52">
        <f>'【5.4】投标报价汇总表(2位小数)'!E5</f>
        <v>3638</v>
      </c>
      <c r="G7" s="51"/>
      <c r="H7" s="51"/>
      <c r="I7" s="52"/>
      <c r="J7" s="51"/>
      <c r="K7" s="51"/>
      <c r="L7" s="34">
        <f>F7+I7+F41+I41</f>
        <v>3638</v>
      </c>
      <c r="M7" s="34"/>
      <c r="N7" s="51"/>
      <c r="O7" s="51"/>
      <c r="P7" s="62">
        <v>0.44</v>
      </c>
    </row>
    <row r="8" ht="13.2" customHeight="1" spans="1:16">
      <c r="A8" s="50"/>
      <c r="B8" s="32" t="s">
        <v>20</v>
      </c>
      <c r="C8" s="33"/>
      <c r="D8" s="51"/>
      <c r="E8" s="51"/>
      <c r="F8" s="52">
        <f>'【5.4】投标报价汇总表(2位小数)'!E6</f>
        <v>344194.98</v>
      </c>
      <c r="G8" s="51"/>
      <c r="H8" s="51"/>
      <c r="I8" s="52">
        <f>'【5.4】投标报价汇总表(2位小数) (3)'!E6</f>
        <v>259393.16</v>
      </c>
      <c r="J8" s="51"/>
      <c r="K8" s="51"/>
      <c r="L8" s="34">
        <f>F8+I8+F42+I42</f>
        <v>804411.2</v>
      </c>
      <c r="M8" s="34"/>
      <c r="N8" s="51"/>
      <c r="O8" s="51"/>
      <c r="P8" s="62">
        <v>97.7</v>
      </c>
    </row>
    <row r="9" ht="13.9" customHeight="1" spans="1:16">
      <c r="A9" s="50"/>
      <c r="B9" s="32" t="s">
        <v>21</v>
      </c>
      <c r="C9" s="33"/>
      <c r="D9" s="51"/>
      <c r="E9" s="51"/>
      <c r="F9" s="51"/>
      <c r="G9" s="51"/>
      <c r="H9" s="51"/>
      <c r="I9" s="52"/>
      <c r="J9" s="51"/>
      <c r="K9" s="51"/>
      <c r="L9" s="51"/>
      <c r="M9" s="51"/>
      <c r="N9" s="51"/>
      <c r="O9" s="51"/>
      <c r="P9" s="63"/>
    </row>
    <row r="10" ht="13.2" customHeight="1" spans="1:16">
      <c r="A10" s="50"/>
      <c r="B10" s="32" t="s">
        <v>22</v>
      </c>
      <c r="C10" s="33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63"/>
    </row>
    <row r="11" ht="13.2" customHeight="1" spans="1:16">
      <c r="A11" s="50"/>
      <c r="B11" s="32" t="s">
        <v>23</v>
      </c>
      <c r="C11" s="33"/>
      <c r="D11" s="51"/>
      <c r="E11" s="51"/>
      <c r="F11" s="51"/>
      <c r="G11" s="51"/>
      <c r="H11" s="51"/>
      <c r="I11" s="52"/>
      <c r="J11" s="51"/>
      <c r="K11" s="51"/>
      <c r="L11" s="51"/>
      <c r="M11" s="51"/>
      <c r="N11" s="51"/>
      <c r="O11" s="51"/>
      <c r="P11" s="63"/>
    </row>
    <row r="12" ht="13.2" customHeight="1" spans="1:17">
      <c r="A12" s="50"/>
      <c r="B12" s="32" t="s">
        <v>24</v>
      </c>
      <c r="C12" s="33"/>
      <c r="D12" s="51"/>
      <c r="E12" s="51"/>
      <c r="F12" s="52">
        <f>'【5.4】投标报价汇总表(2位小数)'!E11</f>
        <v>354442.33</v>
      </c>
      <c r="G12" s="51"/>
      <c r="H12" s="51"/>
      <c r="I12" s="52">
        <f>'【5.4】投标报价汇总表(2位小数) (3)'!E11</f>
        <v>264321.76</v>
      </c>
      <c r="J12" s="51"/>
      <c r="K12" s="51"/>
      <c r="L12" s="34">
        <f>F12+I12+F46+I46</f>
        <v>823402.88</v>
      </c>
      <c r="M12" s="34"/>
      <c r="N12" s="51"/>
      <c r="O12" s="51"/>
      <c r="P12" s="62">
        <v>100</v>
      </c>
      <c r="Q12" s="68"/>
    </row>
    <row r="13" ht="13.2" customHeight="1" spans="1:16">
      <c r="A13" s="50"/>
      <c r="B13" s="32" t="s">
        <v>25</v>
      </c>
      <c r="C13" s="33"/>
      <c r="D13" s="51"/>
      <c r="E13" s="51"/>
      <c r="F13" s="51"/>
      <c r="G13" s="51"/>
      <c r="H13" s="51"/>
      <c r="I13" s="52"/>
      <c r="J13" s="51"/>
      <c r="K13" s="51"/>
      <c r="L13" s="51"/>
      <c r="M13" s="51"/>
      <c r="N13" s="51"/>
      <c r="O13" s="51"/>
      <c r="P13" s="63"/>
    </row>
    <row r="14" ht="13.2" customHeight="1" spans="1:16">
      <c r="A14" s="50"/>
      <c r="B14" s="32" t="s">
        <v>26</v>
      </c>
      <c r="C14" s="33"/>
      <c r="D14" s="51"/>
      <c r="E14" s="51"/>
      <c r="F14" s="51"/>
      <c r="G14" s="51"/>
      <c r="H14" s="51"/>
      <c r="I14" s="52"/>
      <c r="J14" s="51"/>
      <c r="K14" s="51"/>
      <c r="L14" s="51"/>
      <c r="M14" s="51"/>
      <c r="N14" s="51"/>
      <c r="O14" s="51"/>
      <c r="P14" s="63"/>
    </row>
    <row r="15" ht="13.2" customHeight="1" spans="1:16">
      <c r="A15" s="50"/>
      <c r="B15" s="32" t="s">
        <v>27</v>
      </c>
      <c r="C15" s="33"/>
      <c r="D15" s="51"/>
      <c r="E15" s="51"/>
      <c r="F15" s="51"/>
      <c r="G15" s="51"/>
      <c r="H15" s="51"/>
      <c r="I15" s="52"/>
      <c r="J15" s="51"/>
      <c r="K15" s="51"/>
      <c r="L15" s="51"/>
      <c r="M15" s="51"/>
      <c r="N15" s="51"/>
      <c r="O15" s="51"/>
      <c r="P15" s="63"/>
    </row>
    <row r="16" ht="13.2" customHeight="1" spans="1:16">
      <c r="A16" s="50"/>
      <c r="B16" s="32" t="s">
        <v>28</v>
      </c>
      <c r="C16" s="33"/>
      <c r="D16" s="51"/>
      <c r="E16" s="51"/>
      <c r="F16" s="51"/>
      <c r="G16" s="51"/>
      <c r="H16" s="51"/>
      <c r="I16" s="52"/>
      <c r="J16" s="51"/>
      <c r="K16" s="51"/>
      <c r="L16" s="51"/>
      <c r="M16" s="51"/>
      <c r="N16" s="51"/>
      <c r="O16" s="51"/>
      <c r="P16" s="63"/>
    </row>
    <row r="17" ht="13.2" customHeight="1" spans="1:16">
      <c r="A17" s="50"/>
      <c r="B17" s="32" t="s">
        <v>29</v>
      </c>
      <c r="C17" s="33"/>
      <c r="D17" s="51"/>
      <c r="E17" s="51"/>
      <c r="F17" s="51"/>
      <c r="G17" s="51"/>
      <c r="H17" s="51"/>
      <c r="I17" s="52"/>
      <c r="J17" s="51"/>
      <c r="K17" s="51"/>
      <c r="L17" s="51"/>
      <c r="M17" s="51"/>
      <c r="N17" s="51"/>
      <c r="O17" s="51"/>
      <c r="P17" s="63"/>
    </row>
    <row r="18" ht="13.9" customHeight="1" spans="1:16">
      <c r="A18" s="50"/>
      <c r="B18" s="32" t="s">
        <v>30</v>
      </c>
      <c r="C18" s="33"/>
      <c r="D18" s="51"/>
      <c r="E18" s="51"/>
      <c r="F18" s="52">
        <f>'【5.4】投标报价汇总表(2位小数)'!E14</f>
        <v>354442.33</v>
      </c>
      <c r="G18" s="51"/>
      <c r="H18" s="51"/>
      <c r="I18" s="52">
        <f>'【5.4】投标报价汇总表(2位小数) (3)'!E14</f>
        <v>264321.76</v>
      </c>
      <c r="J18" s="51"/>
      <c r="K18" s="51"/>
      <c r="L18" s="34">
        <f>F18+I18+F52+I52</f>
        <v>823402.88</v>
      </c>
      <c r="M18" s="34"/>
      <c r="N18" s="51"/>
      <c r="O18" s="51"/>
      <c r="P18" s="62">
        <v>100</v>
      </c>
    </row>
    <row r="19" ht="13.2" customHeight="1" spans="1:16">
      <c r="A19" s="42"/>
      <c r="B19" s="43"/>
      <c r="C19" s="43"/>
      <c r="D19" s="43"/>
      <c r="E19" s="53"/>
      <c r="F19" s="53"/>
      <c r="G19" s="53"/>
      <c r="H19" s="53"/>
      <c r="I19" s="53"/>
      <c r="J19" s="53"/>
      <c r="K19" s="53"/>
      <c r="L19" s="64"/>
      <c r="M19" s="64"/>
      <c r="N19" s="43"/>
      <c r="O19" s="43"/>
      <c r="P19" s="65"/>
    </row>
    <row r="20" ht="13.2" customHeight="1" spans="1:16">
      <c r="A20" s="42"/>
      <c r="B20" s="43"/>
      <c r="C20" s="43"/>
      <c r="D20" s="43"/>
      <c r="E20" s="53"/>
      <c r="F20" s="53"/>
      <c r="G20" s="53"/>
      <c r="H20" s="53"/>
      <c r="I20" s="53"/>
      <c r="J20" s="53"/>
      <c r="K20" s="53"/>
      <c r="L20" s="64"/>
      <c r="M20" s="64"/>
      <c r="N20" s="43"/>
      <c r="O20" s="43"/>
      <c r="P20" s="65"/>
    </row>
    <row r="21" ht="13.2" customHeight="1" spans="1:16">
      <c r="A21" s="42"/>
      <c r="B21" s="43"/>
      <c r="C21" s="43"/>
      <c r="D21" s="43"/>
      <c r="E21" s="53"/>
      <c r="F21" s="53"/>
      <c r="G21" s="53"/>
      <c r="H21" s="53"/>
      <c r="I21" s="53"/>
      <c r="J21" s="53"/>
      <c r="K21" s="53"/>
      <c r="L21" s="64"/>
      <c r="M21" s="64"/>
      <c r="N21" s="43"/>
      <c r="O21" s="43"/>
      <c r="P21" s="65"/>
    </row>
    <row r="22" ht="13.2" customHeight="1" spans="1:16">
      <c r="A22" s="42"/>
      <c r="B22" s="43"/>
      <c r="C22" s="43"/>
      <c r="D22" s="43"/>
      <c r="E22" s="53"/>
      <c r="F22" s="53"/>
      <c r="G22" s="53"/>
      <c r="H22" s="53"/>
      <c r="I22" s="53"/>
      <c r="J22" s="53"/>
      <c r="K22" s="53"/>
      <c r="L22" s="64"/>
      <c r="M22" s="64"/>
      <c r="N22" s="43"/>
      <c r="O22" s="43"/>
      <c r="P22" s="65"/>
    </row>
    <row r="23" ht="13.2" customHeight="1" spans="1:16">
      <c r="A23" s="42"/>
      <c r="B23" s="43"/>
      <c r="C23" s="43"/>
      <c r="D23" s="43"/>
      <c r="E23" s="53"/>
      <c r="F23" s="53"/>
      <c r="G23" s="53"/>
      <c r="H23" s="53"/>
      <c r="I23" s="53"/>
      <c r="J23" s="53"/>
      <c r="K23" s="53"/>
      <c r="L23" s="64"/>
      <c r="M23" s="64"/>
      <c r="N23" s="43"/>
      <c r="O23" s="43"/>
      <c r="P23" s="65"/>
    </row>
    <row r="24" ht="13.2" customHeight="1" spans="1:16">
      <c r="A24" s="42"/>
      <c r="B24" s="43"/>
      <c r="C24" s="43"/>
      <c r="D24" s="43"/>
      <c r="E24" s="53"/>
      <c r="F24" s="53"/>
      <c r="G24" s="53"/>
      <c r="H24" s="53"/>
      <c r="I24" s="53"/>
      <c r="J24" s="53"/>
      <c r="K24" s="53"/>
      <c r="L24" s="64"/>
      <c r="M24" s="64"/>
      <c r="N24" s="43"/>
      <c r="O24" s="43"/>
      <c r="P24" s="65"/>
    </row>
    <row r="25" ht="13.2" customHeight="1" spans="1:16">
      <c r="A25" s="42"/>
      <c r="B25" s="43"/>
      <c r="C25" s="43"/>
      <c r="D25" s="43"/>
      <c r="E25" s="53"/>
      <c r="F25" s="53"/>
      <c r="G25" s="53"/>
      <c r="H25" s="53"/>
      <c r="I25" s="53"/>
      <c r="J25" s="53"/>
      <c r="K25" s="53"/>
      <c r="L25" s="64"/>
      <c r="M25" s="64"/>
      <c r="N25" s="43"/>
      <c r="O25" s="43"/>
      <c r="P25" s="65"/>
    </row>
    <row r="26" ht="13.2" customHeight="1" spans="1:16">
      <c r="A26" s="42"/>
      <c r="B26" s="43"/>
      <c r="C26" s="43"/>
      <c r="D26" s="43"/>
      <c r="E26" s="53"/>
      <c r="F26" s="53"/>
      <c r="G26" s="53"/>
      <c r="H26" s="53"/>
      <c r="I26" s="53"/>
      <c r="J26" s="53"/>
      <c r="K26" s="53"/>
      <c r="L26" s="64"/>
      <c r="M26" s="64"/>
      <c r="N26" s="43"/>
      <c r="O26" s="43"/>
      <c r="P26" s="65"/>
    </row>
    <row r="27" ht="13.9" customHeight="1" spans="1:16">
      <c r="A27" s="42"/>
      <c r="B27" s="43"/>
      <c r="C27" s="43"/>
      <c r="D27" s="43"/>
      <c r="E27" s="53"/>
      <c r="F27" s="53"/>
      <c r="G27" s="53"/>
      <c r="H27" s="53"/>
      <c r="I27" s="53"/>
      <c r="J27" s="53"/>
      <c r="K27" s="53"/>
      <c r="L27" s="64"/>
      <c r="M27" s="64"/>
      <c r="N27" s="43"/>
      <c r="O27" s="43"/>
      <c r="P27" s="65"/>
    </row>
    <row r="28" ht="13.2" customHeight="1" spans="1:16">
      <c r="A28" s="42"/>
      <c r="B28" s="43"/>
      <c r="C28" s="43"/>
      <c r="D28" s="43"/>
      <c r="E28" s="53"/>
      <c r="F28" s="53"/>
      <c r="G28" s="53"/>
      <c r="H28" s="53"/>
      <c r="I28" s="53"/>
      <c r="J28" s="53"/>
      <c r="K28" s="53"/>
      <c r="L28" s="64"/>
      <c r="M28" s="64"/>
      <c r="N28" s="43"/>
      <c r="O28" s="43"/>
      <c r="P28" s="65"/>
    </row>
    <row r="29" ht="13.2" customHeight="1" spans="1:16">
      <c r="A29" s="42"/>
      <c r="B29" s="43"/>
      <c r="C29" s="43"/>
      <c r="D29" s="43"/>
      <c r="E29" s="53"/>
      <c r="F29" s="53"/>
      <c r="G29" s="53"/>
      <c r="H29" s="53"/>
      <c r="I29" s="53"/>
      <c r="J29" s="53"/>
      <c r="K29" s="53"/>
      <c r="L29" s="64"/>
      <c r="M29" s="64"/>
      <c r="N29" s="43"/>
      <c r="O29" s="43"/>
      <c r="P29" s="65"/>
    </row>
    <row r="30" ht="13.2" customHeight="1" spans="1:16">
      <c r="A30" s="42"/>
      <c r="B30" s="43"/>
      <c r="C30" s="43"/>
      <c r="D30" s="43"/>
      <c r="E30" s="53"/>
      <c r="F30" s="53"/>
      <c r="G30" s="53"/>
      <c r="H30" s="53"/>
      <c r="I30" s="53"/>
      <c r="J30" s="53"/>
      <c r="K30" s="53"/>
      <c r="L30" s="64"/>
      <c r="M30" s="64"/>
      <c r="N30" s="43"/>
      <c r="O30" s="43"/>
      <c r="P30" s="65"/>
    </row>
    <row r="31" ht="13.2" customHeight="1" spans="1:16">
      <c r="A31" s="54"/>
      <c r="B31" s="55"/>
      <c r="C31" s="55"/>
      <c r="D31" s="55"/>
      <c r="E31" s="56"/>
      <c r="F31" s="56"/>
      <c r="G31" s="56"/>
      <c r="H31" s="56"/>
      <c r="I31" s="56"/>
      <c r="J31" s="56"/>
      <c r="K31" s="56"/>
      <c r="L31" s="66"/>
      <c r="M31" s="66"/>
      <c r="N31" s="55"/>
      <c r="O31" s="55"/>
      <c r="P31" s="67"/>
    </row>
    <row r="32" ht="16.85" customHeight="1" spans="1:16">
      <c r="A32" s="26" t="s">
        <v>31</v>
      </c>
      <c r="B32" s="26"/>
      <c r="C32" s="26"/>
      <c r="D32" s="26"/>
      <c r="E32" s="26"/>
      <c r="F32" s="26"/>
      <c r="G32" s="26"/>
      <c r="H32" s="26" t="s">
        <v>32</v>
      </c>
      <c r="I32" s="26"/>
      <c r="J32" s="26"/>
      <c r="K32" s="26"/>
      <c r="L32" s="26"/>
      <c r="M32" s="26"/>
      <c r="N32" s="26"/>
      <c r="O32" s="26"/>
      <c r="P32" s="26"/>
    </row>
    <row r="33" ht="16.1" customHeight="1" spans="1:16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ht="16.85" customHeight="1" spans="1:16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ht="32.95" customHeight="1" spans="1:16">
      <c r="A35" s="25" t="s">
        <v>0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</row>
    <row r="36" ht="16.85" customHeight="1" spans="1:16">
      <c r="A36" s="26" t="s">
        <v>1</v>
      </c>
      <c r="B36" s="26"/>
      <c r="C36" s="26"/>
      <c r="D36" s="26"/>
      <c r="E36" s="26"/>
      <c r="F36" s="26"/>
      <c r="G36" s="26"/>
      <c r="H36" s="26"/>
      <c r="I36" s="26"/>
      <c r="J36" s="26"/>
      <c r="K36" s="2" t="s">
        <v>33</v>
      </c>
      <c r="L36" s="2"/>
      <c r="M36" s="2" t="s">
        <v>3</v>
      </c>
      <c r="N36" s="2"/>
      <c r="O36" s="58" t="s">
        <v>4</v>
      </c>
      <c r="P36" s="58"/>
    </row>
    <row r="37" ht="27.85" customHeight="1" spans="1:16">
      <c r="A37" s="39" t="s">
        <v>5</v>
      </c>
      <c r="B37" s="40" t="s">
        <v>6</v>
      </c>
      <c r="C37" s="40" t="s">
        <v>7</v>
      </c>
      <c r="D37" s="40" t="s">
        <v>8</v>
      </c>
      <c r="E37" s="40" t="s">
        <v>34</v>
      </c>
      <c r="F37" s="40"/>
      <c r="G37" s="40"/>
      <c r="H37" s="40" t="s">
        <v>35</v>
      </c>
      <c r="I37" s="40"/>
      <c r="J37" s="40"/>
      <c r="K37" s="40"/>
      <c r="L37" s="59" t="s">
        <v>11</v>
      </c>
      <c r="M37" s="59"/>
      <c r="N37" s="60" t="s">
        <v>12</v>
      </c>
      <c r="O37" s="60"/>
      <c r="P37" s="61" t="s">
        <v>13</v>
      </c>
    </row>
    <row r="38" ht="27.85" customHeight="1" spans="1:16">
      <c r="A38" s="39"/>
      <c r="B38" s="40"/>
      <c r="C38" s="40"/>
      <c r="D38" s="40"/>
      <c r="E38" s="43" t="s">
        <v>14</v>
      </c>
      <c r="F38" s="49" t="s">
        <v>15</v>
      </c>
      <c r="G38" s="49" t="s">
        <v>16</v>
      </c>
      <c r="H38" s="43" t="s">
        <v>14</v>
      </c>
      <c r="I38" s="49" t="s">
        <v>15</v>
      </c>
      <c r="J38" s="49" t="s">
        <v>16</v>
      </c>
      <c r="K38" s="49"/>
      <c r="L38" s="59"/>
      <c r="M38" s="59"/>
      <c r="N38" s="60"/>
      <c r="O38" s="60"/>
      <c r="P38" s="61"/>
    </row>
    <row r="39" ht="13.2" customHeight="1" spans="1:16">
      <c r="A39" s="50"/>
      <c r="B39" s="32" t="s">
        <v>17</v>
      </c>
      <c r="C39" s="33"/>
      <c r="D39" s="51"/>
      <c r="E39" s="51"/>
      <c r="F39" s="34">
        <f>'【5.4】投标报价汇总表(2位小数) (2)'!E9</f>
        <v>98098.41</v>
      </c>
      <c r="G39" s="51"/>
      <c r="H39" s="51"/>
      <c r="I39" s="34">
        <f>'【5.4】投标报价汇总表(2位小数) (4)'!E9</f>
        <v>106540.38</v>
      </c>
      <c r="J39" s="51"/>
      <c r="K39" s="51"/>
      <c r="L39" s="52">
        <f>F5+I5+F39+I39</f>
        <v>823402.88</v>
      </c>
      <c r="M39" s="34"/>
      <c r="N39" s="51"/>
      <c r="O39" s="51"/>
      <c r="P39" s="62">
        <v>100</v>
      </c>
    </row>
    <row r="40" ht="13.2" customHeight="1" spans="1:16">
      <c r="A40" s="50"/>
      <c r="B40" s="32" t="s">
        <v>18</v>
      </c>
      <c r="C40" s="33"/>
      <c r="D40" s="51"/>
      <c r="E40" s="51"/>
      <c r="F40" s="52">
        <f>'【5.4】投标报价汇总表(2位小数) (2)'!E4</f>
        <v>1829.15</v>
      </c>
      <c r="G40" s="51"/>
      <c r="H40" s="51"/>
      <c r="I40" s="52">
        <f>'【5.4】投标报价汇总表(2位小数) (4)'!E4</f>
        <v>1986.58</v>
      </c>
      <c r="J40" s="51"/>
      <c r="K40" s="51"/>
      <c r="L40" s="52">
        <f>F6+I6+F40+I40</f>
        <v>15353.68</v>
      </c>
      <c r="M40" s="34"/>
      <c r="N40" s="51"/>
      <c r="O40" s="51"/>
      <c r="P40" s="62">
        <v>1.86</v>
      </c>
    </row>
    <row r="41" ht="13.2" customHeight="1" spans="1:16">
      <c r="A41" s="50"/>
      <c r="B41" s="32" t="s">
        <v>19</v>
      </c>
      <c r="C41" s="33"/>
      <c r="D41" s="51"/>
      <c r="E41" s="51"/>
      <c r="F41" s="57"/>
      <c r="G41" s="51"/>
      <c r="H41" s="51"/>
      <c r="I41" s="57"/>
      <c r="J41" s="51"/>
      <c r="K41" s="51"/>
      <c r="L41" s="52">
        <f>F7+I7+F41+I41</f>
        <v>3638</v>
      </c>
      <c r="M41" s="34"/>
      <c r="N41" s="51"/>
      <c r="O41" s="51"/>
      <c r="P41" s="62">
        <v>0.44</v>
      </c>
    </row>
    <row r="42" ht="13.2" customHeight="1" spans="1:16">
      <c r="A42" s="50"/>
      <c r="B42" s="32" t="s">
        <v>20</v>
      </c>
      <c r="C42" s="33"/>
      <c r="D42" s="51"/>
      <c r="E42" s="51"/>
      <c r="F42" s="52">
        <f>'【5.4】投标报价汇总表(2位小数) (2)'!E6</f>
        <v>96269.26</v>
      </c>
      <c r="G42" s="51"/>
      <c r="H42" s="51"/>
      <c r="I42" s="52">
        <f>'【5.4】投标报价汇总表(2位小数) (4)'!E6</f>
        <v>104553.8</v>
      </c>
      <c r="J42" s="51"/>
      <c r="K42" s="51"/>
      <c r="L42" s="52">
        <f>F8+I8+F42+I42</f>
        <v>804411.2</v>
      </c>
      <c r="M42" s="34"/>
      <c r="N42" s="51"/>
      <c r="O42" s="51"/>
      <c r="P42" s="62">
        <v>97.7</v>
      </c>
    </row>
    <row r="43" ht="13.9" customHeight="1" spans="1:16">
      <c r="A43" s="50"/>
      <c r="B43" s="32" t="s">
        <v>21</v>
      </c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63"/>
    </row>
    <row r="44" ht="13.2" customHeight="1" spans="1:16">
      <c r="A44" s="50"/>
      <c r="B44" s="32" t="s">
        <v>22</v>
      </c>
      <c r="C44" s="33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63"/>
    </row>
    <row r="45" ht="13.2" customHeight="1" spans="1:16">
      <c r="A45" s="50"/>
      <c r="B45" s="32" t="s">
        <v>23</v>
      </c>
      <c r="C45" s="33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63"/>
    </row>
    <row r="46" ht="13.2" customHeight="1" spans="1:16">
      <c r="A46" s="50"/>
      <c r="B46" s="32" t="s">
        <v>24</v>
      </c>
      <c r="C46" s="33"/>
      <c r="D46" s="51"/>
      <c r="E46" s="51"/>
      <c r="F46" s="52">
        <f>'【5.4】投标报价汇总表(2位小数) (2)'!E11</f>
        <v>98098.41</v>
      </c>
      <c r="G46" s="51"/>
      <c r="H46" s="51"/>
      <c r="I46" s="34">
        <f>'【5.4】投标报价汇总表(2位小数) (4)'!E11</f>
        <v>106540.38</v>
      </c>
      <c r="J46" s="51"/>
      <c r="K46" s="51"/>
      <c r="L46" s="52">
        <f>F12+I12+F46+I46</f>
        <v>823402.88</v>
      </c>
      <c r="M46" s="34"/>
      <c r="N46" s="51"/>
      <c r="O46" s="51"/>
      <c r="P46" s="62">
        <v>100</v>
      </c>
    </row>
    <row r="47" ht="13.2" customHeight="1" spans="1:16">
      <c r="A47" s="50"/>
      <c r="B47" s="32" t="s">
        <v>25</v>
      </c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63"/>
    </row>
    <row r="48" ht="13.2" customHeight="1" spans="1:16">
      <c r="A48" s="50"/>
      <c r="B48" s="32" t="s">
        <v>26</v>
      </c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63"/>
    </row>
    <row r="49" ht="13.2" customHeight="1" spans="1:16">
      <c r="A49" s="50"/>
      <c r="B49" s="32" t="s">
        <v>27</v>
      </c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63"/>
    </row>
    <row r="50" ht="13.2" customHeight="1" spans="1:16">
      <c r="A50" s="50"/>
      <c r="B50" s="32" t="s">
        <v>28</v>
      </c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63"/>
    </row>
    <row r="51" ht="13.2" customHeight="1" spans="1:16">
      <c r="A51" s="50"/>
      <c r="B51" s="32" t="s">
        <v>29</v>
      </c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63"/>
    </row>
    <row r="52" ht="13.9" customHeight="1" spans="1:16">
      <c r="A52" s="50"/>
      <c r="B52" s="32" t="s">
        <v>30</v>
      </c>
      <c r="C52" s="33"/>
      <c r="D52" s="51"/>
      <c r="E52" s="51"/>
      <c r="F52" s="52">
        <f>'【5.4】投标报价汇总表(2位小数) (2)'!E14</f>
        <v>98098.41</v>
      </c>
      <c r="G52" s="51"/>
      <c r="H52" s="51"/>
      <c r="I52" s="34">
        <f>'【5.4】投标报价汇总表(2位小数) (4)'!E14</f>
        <v>106540.38</v>
      </c>
      <c r="J52" s="51"/>
      <c r="K52" s="51"/>
      <c r="L52" s="52">
        <f>F18+I18+F46+I46</f>
        <v>823402.88</v>
      </c>
      <c r="M52" s="34"/>
      <c r="N52" s="51"/>
      <c r="O52" s="51"/>
      <c r="P52" s="62">
        <v>100</v>
      </c>
    </row>
    <row r="53" ht="13.2" customHeight="1" spans="1:16">
      <c r="A53" s="42"/>
      <c r="B53" s="43"/>
      <c r="C53" s="43"/>
      <c r="D53" s="43"/>
      <c r="E53" s="53"/>
      <c r="F53" s="53"/>
      <c r="G53" s="53"/>
      <c r="H53" s="53"/>
      <c r="I53" s="53"/>
      <c r="J53" s="53"/>
      <c r="K53" s="53"/>
      <c r="L53" s="64"/>
      <c r="M53" s="64"/>
      <c r="N53" s="43"/>
      <c r="O53" s="43"/>
      <c r="P53" s="65"/>
    </row>
    <row r="54" ht="13.2" customHeight="1" spans="1:16">
      <c r="A54" s="42"/>
      <c r="B54" s="43"/>
      <c r="C54" s="43"/>
      <c r="D54" s="43"/>
      <c r="E54" s="53"/>
      <c r="F54" s="53"/>
      <c r="G54" s="53"/>
      <c r="H54" s="53"/>
      <c r="I54" s="53"/>
      <c r="J54" s="53"/>
      <c r="K54" s="53"/>
      <c r="L54" s="64"/>
      <c r="M54" s="64"/>
      <c r="N54" s="43"/>
      <c r="O54" s="43"/>
      <c r="P54" s="65"/>
    </row>
    <row r="55" ht="13.2" customHeight="1" spans="1:16">
      <c r="A55" s="42"/>
      <c r="B55" s="43"/>
      <c r="C55" s="43"/>
      <c r="D55" s="43"/>
      <c r="E55" s="53"/>
      <c r="F55" s="53"/>
      <c r="G55" s="53"/>
      <c r="H55" s="53"/>
      <c r="I55" s="53"/>
      <c r="J55" s="53"/>
      <c r="K55" s="53"/>
      <c r="L55" s="64"/>
      <c r="M55" s="64"/>
      <c r="N55" s="43"/>
      <c r="O55" s="43"/>
      <c r="P55" s="65"/>
    </row>
    <row r="56" ht="13.2" customHeight="1" spans="1:16">
      <c r="A56" s="42"/>
      <c r="B56" s="43"/>
      <c r="C56" s="43"/>
      <c r="D56" s="43"/>
      <c r="E56" s="53"/>
      <c r="F56" s="53"/>
      <c r="G56" s="53"/>
      <c r="H56" s="53"/>
      <c r="I56" s="53"/>
      <c r="J56" s="53"/>
      <c r="K56" s="53"/>
      <c r="L56" s="64"/>
      <c r="M56" s="64"/>
      <c r="N56" s="43"/>
      <c r="O56" s="43"/>
      <c r="P56" s="65"/>
    </row>
    <row r="57" ht="13.2" customHeight="1" spans="1:16">
      <c r="A57" s="42"/>
      <c r="B57" s="43"/>
      <c r="C57" s="43"/>
      <c r="D57" s="43"/>
      <c r="E57" s="53"/>
      <c r="F57" s="53"/>
      <c r="G57" s="53"/>
      <c r="H57" s="53"/>
      <c r="I57" s="53"/>
      <c r="J57" s="53"/>
      <c r="K57" s="53"/>
      <c r="L57" s="64"/>
      <c r="M57" s="64"/>
      <c r="N57" s="43"/>
      <c r="O57" s="43"/>
      <c r="P57" s="65"/>
    </row>
    <row r="58" ht="13.2" customHeight="1" spans="1:16">
      <c r="A58" s="42"/>
      <c r="B58" s="43"/>
      <c r="C58" s="43"/>
      <c r="D58" s="43"/>
      <c r="E58" s="53"/>
      <c r="F58" s="53"/>
      <c r="G58" s="53"/>
      <c r="H58" s="53"/>
      <c r="I58" s="53"/>
      <c r="J58" s="53"/>
      <c r="K58" s="53"/>
      <c r="L58" s="64"/>
      <c r="M58" s="64"/>
      <c r="N58" s="43"/>
      <c r="O58" s="43"/>
      <c r="P58" s="65"/>
    </row>
    <row r="59" ht="13.2" customHeight="1" spans="1:16">
      <c r="A59" s="42"/>
      <c r="B59" s="43"/>
      <c r="C59" s="43"/>
      <c r="D59" s="43"/>
      <c r="E59" s="53"/>
      <c r="F59" s="53"/>
      <c r="G59" s="53"/>
      <c r="H59" s="53"/>
      <c r="I59" s="53"/>
      <c r="J59" s="53"/>
      <c r="K59" s="53"/>
      <c r="L59" s="64"/>
      <c r="M59" s="64"/>
      <c r="N59" s="43"/>
      <c r="O59" s="43"/>
      <c r="P59" s="65"/>
    </row>
    <row r="60" ht="13.2" customHeight="1" spans="1:16">
      <c r="A60" s="42"/>
      <c r="B60" s="43"/>
      <c r="C60" s="43"/>
      <c r="D60" s="43"/>
      <c r="E60" s="53"/>
      <c r="F60" s="53"/>
      <c r="G60" s="53"/>
      <c r="H60" s="53"/>
      <c r="I60" s="53"/>
      <c r="J60" s="53"/>
      <c r="K60" s="53"/>
      <c r="L60" s="64"/>
      <c r="M60" s="64"/>
      <c r="N60" s="43"/>
      <c r="O60" s="43"/>
      <c r="P60" s="65"/>
    </row>
    <row r="61" ht="13.9" customHeight="1" spans="1:16">
      <c r="A61" s="42"/>
      <c r="B61" s="43"/>
      <c r="C61" s="43"/>
      <c r="D61" s="43"/>
      <c r="E61" s="53"/>
      <c r="F61" s="53"/>
      <c r="G61" s="53"/>
      <c r="H61" s="53"/>
      <c r="I61" s="53"/>
      <c r="J61" s="53"/>
      <c r="K61" s="53"/>
      <c r="L61" s="64"/>
      <c r="M61" s="64"/>
      <c r="N61" s="43"/>
      <c r="O61" s="43"/>
      <c r="P61" s="65"/>
    </row>
    <row r="62" ht="13.2" customHeight="1" spans="1:16">
      <c r="A62" s="42"/>
      <c r="B62" s="43"/>
      <c r="C62" s="43"/>
      <c r="D62" s="43"/>
      <c r="E62" s="53"/>
      <c r="F62" s="53"/>
      <c r="G62" s="53"/>
      <c r="H62" s="53"/>
      <c r="I62" s="53"/>
      <c r="J62" s="53"/>
      <c r="K62" s="53"/>
      <c r="L62" s="64"/>
      <c r="M62" s="64"/>
      <c r="N62" s="43"/>
      <c r="O62" s="43"/>
      <c r="P62" s="65"/>
    </row>
    <row r="63" ht="13.2" customHeight="1" spans="1:16">
      <c r="A63" s="42"/>
      <c r="B63" s="43"/>
      <c r="C63" s="43"/>
      <c r="D63" s="43"/>
      <c r="E63" s="53"/>
      <c r="F63" s="53"/>
      <c r="G63" s="53"/>
      <c r="H63" s="53"/>
      <c r="I63" s="53"/>
      <c r="J63" s="53"/>
      <c r="K63" s="53"/>
      <c r="L63" s="64"/>
      <c r="M63" s="64"/>
      <c r="N63" s="43"/>
      <c r="O63" s="43"/>
      <c r="P63" s="65"/>
    </row>
    <row r="64" ht="13.2" customHeight="1" spans="1:16">
      <c r="A64" s="42"/>
      <c r="B64" s="43"/>
      <c r="C64" s="43"/>
      <c r="D64" s="43"/>
      <c r="E64" s="53"/>
      <c r="F64" s="53"/>
      <c r="G64" s="53"/>
      <c r="H64" s="53"/>
      <c r="I64" s="53"/>
      <c r="J64" s="53"/>
      <c r="K64" s="53"/>
      <c r="L64" s="64"/>
      <c r="M64" s="64"/>
      <c r="N64" s="43"/>
      <c r="O64" s="43"/>
      <c r="P64" s="65"/>
    </row>
    <row r="65" ht="13.2" customHeight="1" spans="1:16">
      <c r="A65" s="54"/>
      <c r="B65" s="55"/>
      <c r="C65" s="55"/>
      <c r="D65" s="55"/>
      <c r="E65" s="56"/>
      <c r="F65" s="56"/>
      <c r="G65" s="56"/>
      <c r="H65" s="56"/>
      <c r="I65" s="56"/>
      <c r="J65" s="56"/>
      <c r="K65" s="56"/>
      <c r="L65" s="66"/>
      <c r="M65" s="66"/>
      <c r="N65" s="55"/>
      <c r="O65" s="55"/>
      <c r="P65" s="67"/>
    </row>
    <row r="66" ht="16.85" customHeight="1" spans="1:16">
      <c r="A66" s="26" t="s">
        <v>31</v>
      </c>
      <c r="B66" s="26"/>
      <c r="C66" s="26"/>
      <c r="D66" s="26"/>
      <c r="E66" s="26"/>
      <c r="F66" s="26"/>
      <c r="G66" s="26"/>
      <c r="H66" s="26" t="s">
        <v>32</v>
      </c>
      <c r="I66" s="26"/>
      <c r="J66" s="26"/>
      <c r="K66" s="26"/>
      <c r="L66" s="26"/>
      <c r="M66" s="26"/>
      <c r="N66" s="26"/>
      <c r="O66" s="26"/>
      <c r="P66" s="26"/>
    </row>
    <row r="67" ht="16.1" customHeight="1" spans="1:16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ht="16.85" customHeight="1" spans="1:16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</sheetData>
  <mergeCells count="200">
    <mergeCell ref="A1:P1"/>
    <mergeCell ref="A2:J2"/>
    <mergeCell ref="K2:L2"/>
    <mergeCell ref="M2:N2"/>
    <mergeCell ref="O2:P2"/>
    <mergeCell ref="E3:G3"/>
    <mergeCell ref="H3:K3"/>
    <mergeCell ref="J4:K4"/>
    <mergeCell ref="J5:K5"/>
    <mergeCell ref="L5:M5"/>
    <mergeCell ref="N5:O5"/>
    <mergeCell ref="J6:K6"/>
    <mergeCell ref="L6:M6"/>
    <mergeCell ref="N6:O6"/>
    <mergeCell ref="J7:K7"/>
    <mergeCell ref="L7:M7"/>
    <mergeCell ref="N7:O7"/>
    <mergeCell ref="J8:K8"/>
    <mergeCell ref="L8:M8"/>
    <mergeCell ref="N8:O8"/>
    <mergeCell ref="J9:K9"/>
    <mergeCell ref="L9:M9"/>
    <mergeCell ref="N9:O9"/>
    <mergeCell ref="J10:K10"/>
    <mergeCell ref="L10:M10"/>
    <mergeCell ref="N10:O10"/>
    <mergeCell ref="J11:K11"/>
    <mergeCell ref="L11:M11"/>
    <mergeCell ref="N11:O11"/>
    <mergeCell ref="J12:K12"/>
    <mergeCell ref="L12:M12"/>
    <mergeCell ref="N12:O12"/>
    <mergeCell ref="J13:K13"/>
    <mergeCell ref="L13:M13"/>
    <mergeCell ref="N13:O13"/>
    <mergeCell ref="J14:K14"/>
    <mergeCell ref="L14:M14"/>
    <mergeCell ref="N14:O14"/>
    <mergeCell ref="J15:K15"/>
    <mergeCell ref="L15:M15"/>
    <mergeCell ref="N15:O15"/>
    <mergeCell ref="J16:K16"/>
    <mergeCell ref="L16:M16"/>
    <mergeCell ref="N16:O16"/>
    <mergeCell ref="J17:K17"/>
    <mergeCell ref="L17:M17"/>
    <mergeCell ref="N17:O17"/>
    <mergeCell ref="J18:K18"/>
    <mergeCell ref="L18:M18"/>
    <mergeCell ref="N18:O18"/>
    <mergeCell ref="J19:K19"/>
    <mergeCell ref="L19:M19"/>
    <mergeCell ref="N19:O19"/>
    <mergeCell ref="J20:K20"/>
    <mergeCell ref="L20:M20"/>
    <mergeCell ref="N20:O20"/>
    <mergeCell ref="J21:K21"/>
    <mergeCell ref="L21:M21"/>
    <mergeCell ref="N21:O21"/>
    <mergeCell ref="J22:K22"/>
    <mergeCell ref="L22:M22"/>
    <mergeCell ref="N22:O22"/>
    <mergeCell ref="J23:K23"/>
    <mergeCell ref="L23:M23"/>
    <mergeCell ref="N23:O23"/>
    <mergeCell ref="J24:K24"/>
    <mergeCell ref="L24:M24"/>
    <mergeCell ref="N24:O24"/>
    <mergeCell ref="J25:K25"/>
    <mergeCell ref="L25:M25"/>
    <mergeCell ref="N25:O25"/>
    <mergeCell ref="J26:K26"/>
    <mergeCell ref="L26:M26"/>
    <mergeCell ref="N26:O26"/>
    <mergeCell ref="J27:K27"/>
    <mergeCell ref="L27:M27"/>
    <mergeCell ref="N27:O27"/>
    <mergeCell ref="J28:K28"/>
    <mergeCell ref="L28:M28"/>
    <mergeCell ref="N28:O28"/>
    <mergeCell ref="J29:K29"/>
    <mergeCell ref="L29:M29"/>
    <mergeCell ref="N29:O29"/>
    <mergeCell ref="J30:K30"/>
    <mergeCell ref="L30:M30"/>
    <mergeCell ref="N30:O30"/>
    <mergeCell ref="J31:K31"/>
    <mergeCell ref="L31:M31"/>
    <mergeCell ref="N31:O31"/>
    <mergeCell ref="A32:G32"/>
    <mergeCell ref="H32:P32"/>
    <mergeCell ref="A33:P33"/>
    <mergeCell ref="A34:P34"/>
    <mergeCell ref="A35:P35"/>
    <mergeCell ref="A36:J36"/>
    <mergeCell ref="K36:L36"/>
    <mergeCell ref="M36:N36"/>
    <mergeCell ref="O36:P36"/>
    <mergeCell ref="E37:G37"/>
    <mergeCell ref="H37:K37"/>
    <mergeCell ref="J38:K38"/>
    <mergeCell ref="J39:K39"/>
    <mergeCell ref="L39:M39"/>
    <mergeCell ref="N39:O39"/>
    <mergeCell ref="J40:K40"/>
    <mergeCell ref="L40:M40"/>
    <mergeCell ref="N40:O40"/>
    <mergeCell ref="J41:K41"/>
    <mergeCell ref="L41:M41"/>
    <mergeCell ref="N41:O41"/>
    <mergeCell ref="J42:K42"/>
    <mergeCell ref="L42:M42"/>
    <mergeCell ref="N42:O42"/>
    <mergeCell ref="J43:K43"/>
    <mergeCell ref="L43:M43"/>
    <mergeCell ref="N43:O43"/>
    <mergeCell ref="J44:K44"/>
    <mergeCell ref="L44:M44"/>
    <mergeCell ref="N44:O44"/>
    <mergeCell ref="J45:K45"/>
    <mergeCell ref="L45:M45"/>
    <mergeCell ref="N45:O45"/>
    <mergeCell ref="J46:K46"/>
    <mergeCell ref="L46:M46"/>
    <mergeCell ref="N46:O46"/>
    <mergeCell ref="J47:K47"/>
    <mergeCell ref="L47:M47"/>
    <mergeCell ref="N47:O47"/>
    <mergeCell ref="J48:K48"/>
    <mergeCell ref="L48:M48"/>
    <mergeCell ref="N48:O48"/>
    <mergeCell ref="J49:K49"/>
    <mergeCell ref="L49:M49"/>
    <mergeCell ref="N49:O49"/>
    <mergeCell ref="J50:K50"/>
    <mergeCell ref="L50:M50"/>
    <mergeCell ref="N50:O50"/>
    <mergeCell ref="J51:K51"/>
    <mergeCell ref="L51:M51"/>
    <mergeCell ref="N51:O51"/>
    <mergeCell ref="J52:K52"/>
    <mergeCell ref="L52:M52"/>
    <mergeCell ref="N52:O52"/>
    <mergeCell ref="J53:K53"/>
    <mergeCell ref="L53:M53"/>
    <mergeCell ref="N53:O53"/>
    <mergeCell ref="J54:K54"/>
    <mergeCell ref="L54:M54"/>
    <mergeCell ref="N54:O54"/>
    <mergeCell ref="J55:K55"/>
    <mergeCell ref="L55:M55"/>
    <mergeCell ref="N55:O55"/>
    <mergeCell ref="J56:K56"/>
    <mergeCell ref="L56:M56"/>
    <mergeCell ref="N56:O56"/>
    <mergeCell ref="J57:K57"/>
    <mergeCell ref="L57:M57"/>
    <mergeCell ref="N57:O57"/>
    <mergeCell ref="J58:K58"/>
    <mergeCell ref="L58:M58"/>
    <mergeCell ref="N58:O58"/>
    <mergeCell ref="J59:K59"/>
    <mergeCell ref="L59:M59"/>
    <mergeCell ref="N59:O59"/>
    <mergeCell ref="J60:K60"/>
    <mergeCell ref="L60:M60"/>
    <mergeCell ref="N60:O60"/>
    <mergeCell ref="J61:K61"/>
    <mergeCell ref="L61:M61"/>
    <mergeCell ref="N61:O61"/>
    <mergeCell ref="J62:K62"/>
    <mergeCell ref="L62:M62"/>
    <mergeCell ref="N62:O62"/>
    <mergeCell ref="J63:K63"/>
    <mergeCell ref="L63:M63"/>
    <mergeCell ref="N63:O63"/>
    <mergeCell ref="J64:K64"/>
    <mergeCell ref="L64:M64"/>
    <mergeCell ref="N64:O64"/>
    <mergeCell ref="J65:K65"/>
    <mergeCell ref="L65:M65"/>
    <mergeCell ref="N65:O65"/>
    <mergeCell ref="A66:G66"/>
    <mergeCell ref="H66:P66"/>
    <mergeCell ref="A67:P67"/>
    <mergeCell ref="A68:P68"/>
    <mergeCell ref="A3:A4"/>
    <mergeCell ref="A37:A38"/>
    <mergeCell ref="B3:B4"/>
    <mergeCell ref="B37:B38"/>
    <mergeCell ref="C3:C4"/>
    <mergeCell ref="C37:C38"/>
    <mergeCell ref="D3:D4"/>
    <mergeCell ref="D37:D38"/>
    <mergeCell ref="P3:P4"/>
    <mergeCell ref="P37:P38"/>
    <mergeCell ref="L3:M4"/>
    <mergeCell ref="N3:O4"/>
    <mergeCell ref="L37:M38"/>
    <mergeCell ref="N37:O38"/>
  </mergeCells>
  <pageMargins left="0.98" right="0.12" top="0.315" bottom="0.315" header="0" footer="0"/>
  <pageSetup paperSize="9" fitToWidth="0" fitToHeight="0" orientation="landscape"/>
  <headerFooter alignWithMargins="0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4" sqref="E4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5" t="s">
        <v>36</v>
      </c>
      <c r="B1" s="25"/>
      <c r="C1" s="25"/>
      <c r="D1" s="25"/>
      <c r="E1" s="25"/>
    </row>
    <row r="2" ht="16.85" customHeight="1" spans="1:3">
      <c r="A2" s="26" t="s">
        <v>37</v>
      </c>
      <c r="B2" s="26"/>
      <c r="C2" s="26"/>
    </row>
    <row r="3" ht="27.85" customHeight="1" spans="1:5">
      <c r="A3" s="39" t="s">
        <v>38</v>
      </c>
      <c r="B3" s="40" t="s">
        <v>39</v>
      </c>
      <c r="C3" s="40" t="s">
        <v>40</v>
      </c>
      <c r="D3" s="40"/>
      <c r="E3" s="41" t="s">
        <v>41</v>
      </c>
    </row>
    <row r="4" ht="28.55" customHeight="1" spans="1:5">
      <c r="A4" s="42" t="s">
        <v>42</v>
      </c>
      <c r="B4" s="43" t="s">
        <v>43</v>
      </c>
      <c r="C4" s="43" t="s">
        <v>18</v>
      </c>
      <c r="D4" s="43"/>
      <c r="E4" s="44">
        <f>'【5.1】工程量清单表(2位小数)'!C41</f>
        <v>6609.35</v>
      </c>
    </row>
    <row r="5" ht="27.85" customHeight="1" spans="1:5">
      <c r="A5" s="42" t="s">
        <v>44</v>
      </c>
      <c r="B5" s="43" t="s">
        <v>45</v>
      </c>
      <c r="C5" s="43" t="s">
        <v>19</v>
      </c>
      <c r="D5" s="43"/>
      <c r="E5" s="44">
        <f>'【5.1】工程量清单表(2位小数)'!C84</f>
        <v>3638</v>
      </c>
    </row>
    <row r="6" ht="28.55" customHeight="1" spans="1:5">
      <c r="A6" s="42" t="s">
        <v>46</v>
      </c>
      <c r="B6" s="43" t="s">
        <v>47</v>
      </c>
      <c r="C6" s="43" t="s">
        <v>20</v>
      </c>
      <c r="D6" s="43"/>
      <c r="E6" s="44">
        <f>'【5.1】工程量清单表(2位小数)'!C127</f>
        <v>344194.98</v>
      </c>
    </row>
    <row r="7" ht="28.55" customHeight="1" spans="1:5">
      <c r="A7" s="42" t="s">
        <v>48</v>
      </c>
      <c r="B7" s="43" t="s">
        <v>49</v>
      </c>
      <c r="C7" s="43" t="s">
        <v>21</v>
      </c>
      <c r="D7" s="43"/>
      <c r="E7" s="44"/>
    </row>
    <row r="8" ht="28.55" customHeight="1" spans="1:5">
      <c r="A8" s="42" t="s">
        <v>50</v>
      </c>
      <c r="B8" s="43" t="s">
        <v>51</v>
      </c>
      <c r="C8" s="43" t="s">
        <v>22</v>
      </c>
      <c r="D8" s="43"/>
      <c r="E8" s="44"/>
    </row>
    <row r="9" ht="27.85" customHeight="1" spans="1:5">
      <c r="A9" s="42" t="s">
        <v>52</v>
      </c>
      <c r="B9" s="42" t="s">
        <v>53</v>
      </c>
      <c r="C9" s="42"/>
      <c r="D9" s="42"/>
      <c r="E9" s="44">
        <f>E4+E5+E6+E7+E8</f>
        <v>354442.33</v>
      </c>
    </row>
    <row r="10" ht="27.85" customHeight="1" spans="1:5">
      <c r="A10" s="42" t="s">
        <v>54</v>
      </c>
      <c r="B10" s="45" t="s">
        <v>23</v>
      </c>
      <c r="C10" s="45"/>
      <c r="D10" s="45"/>
      <c r="E10" s="44"/>
    </row>
    <row r="11" ht="27.85" customHeight="1" spans="1:5">
      <c r="A11" s="42" t="s">
        <v>55</v>
      </c>
      <c r="B11" s="46" t="s">
        <v>56</v>
      </c>
      <c r="C11" s="46"/>
      <c r="D11" s="46"/>
      <c r="E11" s="44">
        <f>E9+E10</f>
        <v>354442.33</v>
      </c>
    </row>
    <row r="12" ht="27.1" customHeight="1" spans="1:5">
      <c r="A12" s="42" t="s">
        <v>57</v>
      </c>
      <c r="B12" s="45" t="s">
        <v>25</v>
      </c>
      <c r="C12" s="45"/>
      <c r="D12" s="45"/>
      <c r="E12" s="44"/>
    </row>
    <row r="13" ht="27.85" customHeight="1" spans="1:5">
      <c r="A13" s="42" t="s">
        <v>58</v>
      </c>
      <c r="B13" s="45" t="s">
        <v>29</v>
      </c>
      <c r="C13" s="45"/>
      <c r="D13" s="45"/>
      <c r="E13" s="44"/>
    </row>
    <row r="14" ht="27.85" customHeight="1" spans="1:5">
      <c r="A14" s="36" t="s">
        <v>59</v>
      </c>
      <c r="B14" s="47" t="s">
        <v>60</v>
      </c>
      <c r="C14" s="47"/>
      <c r="D14" s="47"/>
      <c r="E14" s="48">
        <f>E11+E12+E13</f>
        <v>354442.33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E9" sqref="E9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  <col min="8" max="8" width="9.375"/>
  </cols>
  <sheetData>
    <row r="1" ht="32.95" customHeight="1" spans="1:6">
      <c r="A1" s="25" t="s">
        <v>61</v>
      </c>
      <c r="B1" s="25"/>
      <c r="C1" s="25"/>
      <c r="D1" s="25"/>
      <c r="E1" s="25"/>
      <c r="F1" s="25"/>
    </row>
    <row r="2" ht="16.85" customHeight="1" spans="1:6">
      <c r="A2" s="26" t="s">
        <v>62</v>
      </c>
      <c r="B2" s="26"/>
      <c r="C2" s="26"/>
      <c r="D2" s="26"/>
      <c r="E2" s="26" t="s">
        <v>63</v>
      </c>
      <c r="F2" s="26"/>
    </row>
    <row r="3" ht="32.95" customHeight="1" spans="1:6">
      <c r="A3" s="27" t="s">
        <v>18</v>
      </c>
      <c r="B3" s="27"/>
      <c r="C3" s="27"/>
      <c r="D3" s="27"/>
      <c r="E3" s="27"/>
      <c r="F3" s="27"/>
    </row>
    <row r="4" ht="16.85" customHeight="1" spans="1:6">
      <c r="A4" s="28" t="s">
        <v>64</v>
      </c>
      <c r="B4" s="29" t="s">
        <v>65</v>
      </c>
      <c r="C4" s="29" t="s">
        <v>7</v>
      </c>
      <c r="D4" s="29" t="s">
        <v>14</v>
      </c>
      <c r="E4" s="29" t="s">
        <v>66</v>
      </c>
      <c r="F4" s="30" t="s">
        <v>67</v>
      </c>
    </row>
    <row r="5" ht="16.1" customHeight="1" spans="1:6">
      <c r="A5" s="31" t="s">
        <v>68</v>
      </c>
      <c r="B5" s="32" t="s">
        <v>69</v>
      </c>
      <c r="C5" s="33"/>
      <c r="D5" s="34"/>
      <c r="E5" s="34"/>
      <c r="F5" s="35"/>
    </row>
    <row r="6" ht="16.85" customHeight="1" spans="1:6">
      <c r="A6" s="31" t="s">
        <v>70</v>
      </c>
      <c r="B6" s="32" t="s">
        <v>71</v>
      </c>
      <c r="C6" s="33"/>
      <c r="D6" s="34"/>
      <c r="E6" s="34"/>
      <c r="F6" s="35"/>
    </row>
    <row r="7" ht="16.1" customHeight="1" spans="1:6">
      <c r="A7" s="31" t="s">
        <v>72</v>
      </c>
      <c r="B7" s="32" t="s">
        <v>73</v>
      </c>
      <c r="C7" s="33" t="s">
        <v>74</v>
      </c>
      <c r="D7" s="34" t="s">
        <v>75</v>
      </c>
      <c r="E7" s="34">
        <v>1391.59</v>
      </c>
      <c r="F7" s="35">
        <v>1391.59</v>
      </c>
    </row>
    <row r="8" ht="16.1" customHeight="1" spans="1:6">
      <c r="A8" s="31" t="s">
        <v>76</v>
      </c>
      <c r="B8" s="32" t="s">
        <v>77</v>
      </c>
      <c r="C8" s="33"/>
      <c r="D8" s="34"/>
      <c r="E8" s="34"/>
      <c r="F8" s="35"/>
    </row>
    <row r="9" ht="16.85" customHeight="1" spans="1:6">
      <c r="A9" s="31" t="s">
        <v>78</v>
      </c>
      <c r="B9" s="32" t="s">
        <v>79</v>
      </c>
      <c r="C9" s="33" t="s">
        <v>74</v>
      </c>
      <c r="D9" s="34" t="s">
        <v>75</v>
      </c>
      <c r="E9" s="34">
        <v>5217.76</v>
      </c>
      <c r="F9" s="35">
        <v>5217.76</v>
      </c>
    </row>
    <row r="10" ht="16.1" customHeight="1" spans="1:6">
      <c r="A10" s="31"/>
      <c r="B10" s="32"/>
      <c r="C10" s="33"/>
      <c r="D10" s="34"/>
      <c r="E10" s="34"/>
      <c r="F10" s="35"/>
    </row>
    <row r="11" ht="16.1" customHeight="1" spans="1:6">
      <c r="A11" s="31"/>
      <c r="B11" s="32"/>
      <c r="C11" s="33"/>
      <c r="D11" s="34"/>
      <c r="E11" s="34"/>
      <c r="F11" s="35"/>
    </row>
    <row r="12" ht="16.85" customHeight="1" spans="1:6">
      <c r="A12" s="31"/>
      <c r="B12" s="32"/>
      <c r="C12" s="33"/>
      <c r="D12" s="34"/>
      <c r="E12" s="34"/>
      <c r="F12" s="35"/>
    </row>
    <row r="13" ht="16.1" customHeight="1" spans="1:6">
      <c r="A13" s="31"/>
      <c r="B13" s="32"/>
      <c r="C13" s="33"/>
      <c r="D13" s="34"/>
      <c r="E13" s="34"/>
      <c r="F13" s="35"/>
    </row>
    <row r="14" ht="16.1" customHeight="1" spans="1:6">
      <c r="A14" s="31"/>
      <c r="B14" s="32"/>
      <c r="C14" s="33"/>
      <c r="D14" s="34"/>
      <c r="E14" s="34"/>
      <c r="F14" s="35"/>
    </row>
    <row r="15" ht="16.85" customHeight="1" spans="1:6">
      <c r="A15" s="31"/>
      <c r="B15" s="32"/>
      <c r="C15" s="33"/>
      <c r="D15" s="34"/>
      <c r="E15" s="34"/>
      <c r="F15" s="35"/>
    </row>
    <row r="16" ht="16.1" customHeight="1" spans="1:6">
      <c r="A16" s="31"/>
      <c r="B16" s="32"/>
      <c r="C16" s="33"/>
      <c r="D16" s="34"/>
      <c r="E16" s="34"/>
      <c r="F16" s="35"/>
    </row>
    <row r="17" ht="16.1" customHeight="1" spans="1:6">
      <c r="A17" s="31"/>
      <c r="B17" s="32"/>
      <c r="C17" s="33"/>
      <c r="D17" s="34"/>
      <c r="E17" s="34"/>
      <c r="F17" s="35"/>
    </row>
    <row r="18" ht="16.85" customHeight="1" spans="1:6">
      <c r="A18" s="31"/>
      <c r="B18" s="32"/>
      <c r="C18" s="33"/>
      <c r="D18" s="34"/>
      <c r="E18" s="34"/>
      <c r="F18" s="35"/>
    </row>
    <row r="19" ht="16.1" customHeight="1" spans="1:6">
      <c r="A19" s="31"/>
      <c r="B19" s="32"/>
      <c r="C19" s="33"/>
      <c r="D19" s="34"/>
      <c r="E19" s="34"/>
      <c r="F19" s="35"/>
    </row>
    <row r="20" ht="16.1" customHeight="1" spans="1:6">
      <c r="A20" s="31"/>
      <c r="B20" s="32"/>
      <c r="C20" s="33"/>
      <c r="D20" s="34"/>
      <c r="E20" s="34"/>
      <c r="F20" s="35"/>
    </row>
    <row r="21" ht="16.85" customHeight="1" spans="1:6">
      <c r="A21" s="31"/>
      <c r="B21" s="32"/>
      <c r="C21" s="33"/>
      <c r="D21" s="34"/>
      <c r="E21" s="34"/>
      <c r="F21" s="35"/>
    </row>
    <row r="22" ht="16.1" customHeight="1" spans="1:6">
      <c r="A22" s="31"/>
      <c r="B22" s="32"/>
      <c r="C22" s="33"/>
      <c r="D22" s="34"/>
      <c r="E22" s="34"/>
      <c r="F22" s="35"/>
    </row>
    <row r="23" ht="16.1" customHeight="1" spans="1:6">
      <c r="A23" s="31"/>
      <c r="B23" s="32"/>
      <c r="C23" s="33"/>
      <c r="D23" s="34"/>
      <c r="E23" s="34"/>
      <c r="F23" s="35"/>
    </row>
    <row r="24" ht="16.85" customHeight="1" spans="1:6">
      <c r="A24" s="31"/>
      <c r="B24" s="32"/>
      <c r="C24" s="33"/>
      <c r="D24" s="34"/>
      <c r="E24" s="34"/>
      <c r="F24" s="35"/>
    </row>
    <row r="25" ht="16.1" customHeight="1" spans="1:6">
      <c r="A25" s="31"/>
      <c r="B25" s="32"/>
      <c r="C25" s="33"/>
      <c r="D25" s="34"/>
      <c r="E25" s="34"/>
      <c r="F25" s="35"/>
    </row>
    <row r="26" ht="16.85" customHeight="1" spans="1:6">
      <c r="A26" s="31"/>
      <c r="B26" s="32"/>
      <c r="C26" s="33"/>
      <c r="D26" s="34"/>
      <c r="E26" s="34"/>
      <c r="F26" s="35"/>
    </row>
    <row r="27" ht="16.1" customHeight="1" spans="1:6">
      <c r="A27" s="31"/>
      <c r="B27" s="32"/>
      <c r="C27" s="33"/>
      <c r="D27" s="34"/>
      <c r="E27" s="34"/>
      <c r="F27" s="35"/>
    </row>
    <row r="28" ht="16.1" customHeight="1" spans="1:6">
      <c r="A28" s="31"/>
      <c r="B28" s="32"/>
      <c r="C28" s="33"/>
      <c r="D28" s="34"/>
      <c r="E28" s="34"/>
      <c r="F28" s="35"/>
    </row>
    <row r="29" ht="16.85" customHeight="1" spans="1:6">
      <c r="A29" s="31"/>
      <c r="B29" s="32"/>
      <c r="C29" s="33"/>
      <c r="D29" s="34"/>
      <c r="E29" s="34"/>
      <c r="F29" s="35"/>
    </row>
    <row r="30" ht="16.1" customHeight="1" spans="1:6">
      <c r="A30" s="31"/>
      <c r="B30" s="32"/>
      <c r="C30" s="33"/>
      <c r="D30" s="34"/>
      <c r="E30" s="34"/>
      <c r="F30" s="35"/>
    </row>
    <row r="31" ht="16.1" customHeight="1" spans="1:6">
      <c r="A31" s="31"/>
      <c r="B31" s="32"/>
      <c r="C31" s="33"/>
      <c r="D31" s="34"/>
      <c r="E31" s="34"/>
      <c r="F31" s="35"/>
    </row>
    <row r="32" ht="16.85" customHeight="1" spans="1:6">
      <c r="A32" s="31"/>
      <c r="B32" s="32"/>
      <c r="C32" s="33"/>
      <c r="D32" s="34"/>
      <c r="E32" s="34"/>
      <c r="F32" s="35"/>
    </row>
    <row r="33" ht="16.1" customHeight="1" spans="1:6">
      <c r="A33" s="31"/>
      <c r="B33" s="32"/>
      <c r="C33" s="33"/>
      <c r="D33" s="34"/>
      <c r="E33" s="34"/>
      <c r="F33" s="35"/>
    </row>
    <row r="34" ht="16.1" customHeight="1" spans="1:6">
      <c r="A34" s="31"/>
      <c r="B34" s="32"/>
      <c r="C34" s="33"/>
      <c r="D34" s="34"/>
      <c r="E34" s="34"/>
      <c r="F34" s="35"/>
    </row>
    <row r="35" ht="16.85" customHeight="1" spans="1:6">
      <c r="A35" s="31"/>
      <c r="B35" s="32"/>
      <c r="C35" s="33"/>
      <c r="D35" s="34"/>
      <c r="E35" s="34"/>
      <c r="F35" s="35"/>
    </row>
    <row r="36" ht="16.1" customHeight="1" spans="1:6">
      <c r="A36" s="31"/>
      <c r="B36" s="32"/>
      <c r="C36" s="33"/>
      <c r="D36" s="34"/>
      <c r="E36" s="34"/>
      <c r="F36" s="35"/>
    </row>
    <row r="37" ht="16.1" customHeight="1" spans="1:6">
      <c r="A37" s="31"/>
      <c r="B37" s="32"/>
      <c r="C37" s="33"/>
      <c r="D37" s="34"/>
      <c r="E37" s="34"/>
      <c r="F37" s="35"/>
    </row>
    <row r="38" ht="16.85" customHeight="1" spans="1:6">
      <c r="A38" s="31"/>
      <c r="B38" s="32"/>
      <c r="C38" s="33"/>
      <c r="D38" s="34"/>
      <c r="E38" s="34"/>
      <c r="F38" s="35"/>
    </row>
    <row r="39" ht="16.1" customHeight="1" spans="1:6">
      <c r="A39" s="31"/>
      <c r="B39" s="32"/>
      <c r="C39" s="33"/>
      <c r="D39" s="34"/>
      <c r="E39" s="34"/>
      <c r="F39" s="35"/>
    </row>
    <row r="40" ht="16.1" customHeight="1" spans="1:6">
      <c r="A40" s="31"/>
      <c r="B40" s="32"/>
      <c r="C40" s="33"/>
      <c r="D40" s="34"/>
      <c r="E40" s="34"/>
      <c r="F40" s="35"/>
    </row>
    <row r="41" ht="32.95" customHeight="1" spans="1:6">
      <c r="A41" s="36"/>
      <c r="B41" s="37" t="s">
        <v>80</v>
      </c>
      <c r="C41" s="38">
        <f>F7+F9</f>
        <v>6609.35</v>
      </c>
      <c r="D41" s="38"/>
      <c r="E41" s="36"/>
      <c r="F41" s="36"/>
    </row>
    <row r="42" ht="16.1" customHeight="1" spans="1:6">
      <c r="A42" s="26"/>
      <c r="B42" s="26"/>
      <c r="C42" s="26"/>
      <c r="D42" s="26"/>
      <c r="E42" s="26"/>
      <c r="F42" s="26"/>
    </row>
    <row r="43" ht="16.85" customHeight="1" spans="1:6">
      <c r="A43" s="26"/>
      <c r="B43" s="26"/>
      <c r="C43" s="26"/>
      <c r="D43" s="26"/>
      <c r="E43" s="26"/>
      <c r="F43" s="26"/>
    </row>
    <row r="44" ht="32.95" customHeight="1" spans="1:6">
      <c r="A44" s="25" t="s">
        <v>61</v>
      </c>
      <c r="B44" s="25"/>
      <c r="C44" s="25"/>
      <c r="D44" s="25"/>
      <c r="E44" s="25"/>
      <c r="F44" s="25"/>
    </row>
    <row r="45" ht="16.85" customHeight="1" spans="1:6">
      <c r="A45" s="26" t="s">
        <v>62</v>
      </c>
      <c r="B45" s="26"/>
      <c r="C45" s="26"/>
      <c r="D45" s="26"/>
      <c r="E45" s="26" t="s">
        <v>63</v>
      </c>
      <c r="F45" s="26"/>
    </row>
    <row r="46" ht="32.95" customHeight="1" spans="1:6">
      <c r="A46" s="27" t="s">
        <v>19</v>
      </c>
      <c r="B46" s="27"/>
      <c r="C46" s="27"/>
      <c r="D46" s="27"/>
      <c r="E46" s="27"/>
      <c r="F46" s="27"/>
    </row>
    <row r="47" ht="16.85" customHeight="1" spans="1:6">
      <c r="A47" s="28" t="s">
        <v>64</v>
      </c>
      <c r="B47" s="29" t="s">
        <v>65</v>
      </c>
      <c r="C47" s="29" t="s">
        <v>7</v>
      </c>
      <c r="D47" s="29" t="s">
        <v>14</v>
      </c>
      <c r="E47" s="29" t="s">
        <v>66</v>
      </c>
      <c r="F47" s="30" t="s">
        <v>67</v>
      </c>
    </row>
    <row r="48" ht="16.1" customHeight="1" spans="1:6">
      <c r="A48" s="31" t="s">
        <v>81</v>
      </c>
      <c r="B48" s="32" t="s">
        <v>82</v>
      </c>
      <c r="C48" s="33"/>
      <c r="D48" s="34"/>
      <c r="E48" s="34"/>
      <c r="F48" s="35"/>
    </row>
    <row r="49" ht="16.85" customHeight="1" spans="1:6">
      <c r="A49" s="31" t="s">
        <v>83</v>
      </c>
      <c r="B49" s="32" t="s">
        <v>84</v>
      </c>
      <c r="C49" s="33"/>
      <c r="D49" s="34"/>
      <c r="E49" s="34"/>
      <c r="F49" s="35"/>
    </row>
    <row r="50" ht="16.1" customHeight="1" spans="1:6">
      <c r="A50" s="31" t="s">
        <v>72</v>
      </c>
      <c r="B50" s="32" t="s">
        <v>85</v>
      </c>
      <c r="C50" s="33" t="s">
        <v>86</v>
      </c>
      <c r="D50" s="34" t="s">
        <v>87</v>
      </c>
      <c r="E50" s="34">
        <v>11.94</v>
      </c>
      <c r="F50" s="35">
        <v>1194</v>
      </c>
    </row>
    <row r="51" ht="16.1" customHeight="1" spans="1:6">
      <c r="A51" s="31" t="s">
        <v>88</v>
      </c>
      <c r="B51" s="32" t="s">
        <v>89</v>
      </c>
      <c r="C51" s="33"/>
      <c r="D51" s="34"/>
      <c r="E51" s="34"/>
      <c r="F51" s="35"/>
    </row>
    <row r="52" ht="16.85" customHeight="1" spans="1:6">
      <c r="A52" s="31" t="s">
        <v>90</v>
      </c>
      <c r="B52" s="32" t="s">
        <v>91</v>
      </c>
      <c r="C52" s="33"/>
      <c r="D52" s="34"/>
      <c r="E52" s="34"/>
      <c r="F52" s="35"/>
    </row>
    <row r="53" ht="16.1" customHeight="1" spans="1:6">
      <c r="A53" s="31" t="s">
        <v>72</v>
      </c>
      <c r="B53" s="32" t="s">
        <v>92</v>
      </c>
      <c r="C53" s="33" t="s">
        <v>86</v>
      </c>
      <c r="D53" s="34" t="s">
        <v>87</v>
      </c>
      <c r="E53" s="34">
        <v>3.94</v>
      </c>
      <c r="F53" s="35">
        <v>394</v>
      </c>
    </row>
    <row r="54" ht="16.1" customHeight="1" spans="1:6">
      <c r="A54" s="31" t="s">
        <v>93</v>
      </c>
      <c r="B54" s="32" t="s">
        <v>94</v>
      </c>
      <c r="C54" s="33"/>
      <c r="D54" s="34"/>
      <c r="E54" s="34"/>
      <c r="F54" s="35"/>
    </row>
    <row r="55" ht="16.85" customHeight="1" spans="1:6">
      <c r="A55" s="31" t="s">
        <v>95</v>
      </c>
      <c r="B55" s="32" t="s">
        <v>96</v>
      </c>
      <c r="C55" s="33"/>
      <c r="D55" s="34"/>
      <c r="E55" s="34"/>
      <c r="F55" s="35"/>
    </row>
    <row r="56" ht="16.1" customHeight="1" spans="1:6">
      <c r="A56" s="31" t="s">
        <v>72</v>
      </c>
      <c r="B56" s="32" t="s">
        <v>97</v>
      </c>
      <c r="C56" s="33" t="s">
        <v>86</v>
      </c>
      <c r="D56" s="34" t="s">
        <v>87</v>
      </c>
      <c r="E56" s="34">
        <v>20.5</v>
      </c>
      <c r="F56" s="35">
        <v>2050</v>
      </c>
    </row>
    <row r="57" ht="16.1" customHeight="1" spans="1:6">
      <c r="A57" s="31"/>
      <c r="B57" s="32"/>
      <c r="C57" s="33"/>
      <c r="D57" s="34"/>
      <c r="E57" s="34"/>
      <c r="F57" s="35"/>
    </row>
    <row r="58" ht="16.85" customHeight="1" spans="1:6">
      <c r="A58" s="31"/>
      <c r="B58" s="32"/>
      <c r="C58" s="33"/>
      <c r="D58" s="34"/>
      <c r="E58" s="34"/>
      <c r="F58" s="35"/>
    </row>
    <row r="59" ht="16.1" customHeight="1" spans="1:6">
      <c r="A59" s="31"/>
      <c r="B59" s="32"/>
      <c r="C59" s="33"/>
      <c r="D59" s="34"/>
      <c r="E59" s="34"/>
      <c r="F59" s="35"/>
    </row>
    <row r="60" ht="16.1" customHeight="1" spans="1:6">
      <c r="A60" s="31"/>
      <c r="B60" s="32"/>
      <c r="C60" s="33"/>
      <c r="D60" s="34"/>
      <c r="E60" s="34"/>
      <c r="F60" s="35"/>
    </row>
    <row r="61" ht="16.85" customHeight="1" spans="1:6">
      <c r="A61" s="31"/>
      <c r="B61" s="32"/>
      <c r="C61" s="33"/>
      <c r="D61" s="34"/>
      <c r="E61" s="34"/>
      <c r="F61" s="35"/>
    </row>
    <row r="62" ht="16.1" customHeight="1" spans="1:6">
      <c r="A62" s="31"/>
      <c r="B62" s="32"/>
      <c r="C62" s="33"/>
      <c r="D62" s="34"/>
      <c r="E62" s="34"/>
      <c r="F62" s="35"/>
    </row>
    <row r="63" ht="16.1" customHeight="1" spans="1:6">
      <c r="A63" s="31"/>
      <c r="B63" s="32"/>
      <c r="C63" s="33"/>
      <c r="D63" s="34"/>
      <c r="E63" s="34"/>
      <c r="F63" s="35"/>
    </row>
    <row r="64" ht="16.85" customHeight="1" spans="1:6">
      <c r="A64" s="31"/>
      <c r="B64" s="32"/>
      <c r="C64" s="33"/>
      <c r="D64" s="34"/>
      <c r="E64" s="34"/>
      <c r="F64" s="35"/>
    </row>
    <row r="65" ht="16.1" customHeight="1" spans="1:6">
      <c r="A65" s="31"/>
      <c r="B65" s="32"/>
      <c r="C65" s="33"/>
      <c r="D65" s="34"/>
      <c r="E65" s="34"/>
      <c r="F65" s="35"/>
    </row>
    <row r="66" ht="16.1" customHeight="1" spans="1:6">
      <c r="A66" s="31"/>
      <c r="B66" s="32"/>
      <c r="C66" s="33"/>
      <c r="D66" s="34"/>
      <c r="E66" s="34"/>
      <c r="F66" s="35"/>
    </row>
    <row r="67" ht="16.85" customHeight="1" spans="1:6">
      <c r="A67" s="31"/>
      <c r="B67" s="32"/>
      <c r="C67" s="33"/>
      <c r="D67" s="34"/>
      <c r="E67" s="34"/>
      <c r="F67" s="35"/>
    </row>
    <row r="68" ht="16.1" customHeight="1" spans="1:6">
      <c r="A68" s="31"/>
      <c r="B68" s="32"/>
      <c r="C68" s="33"/>
      <c r="D68" s="34"/>
      <c r="E68" s="34"/>
      <c r="F68" s="35"/>
    </row>
    <row r="69" ht="16.85" customHeight="1" spans="1:6">
      <c r="A69" s="31"/>
      <c r="B69" s="32"/>
      <c r="C69" s="33"/>
      <c r="D69" s="34"/>
      <c r="E69" s="34"/>
      <c r="F69" s="35"/>
    </row>
    <row r="70" ht="16.1" customHeight="1" spans="1:6">
      <c r="A70" s="31"/>
      <c r="B70" s="32"/>
      <c r="C70" s="33"/>
      <c r="D70" s="34"/>
      <c r="E70" s="34"/>
      <c r="F70" s="35"/>
    </row>
    <row r="71" ht="16.1" customHeight="1" spans="1:6">
      <c r="A71" s="31"/>
      <c r="B71" s="32"/>
      <c r="C71" s="33"/>
      <c r="D71" s="34"/>
      <c r="E71" s="34"/>
      <c r="F71" s="35"/>
    </row>
    <row r="72" ht="16.85" customHeight="1" spans="1:6">
      <c r="A72" s="31"/>
      <c r="B72" s="32"/>
      <c r="C72" s="33"/>
      <c r="D72" s="34"/>
      <c r="E72" s="34"/>
      <c r="F72" s="35"/>
    </row>
    <row r="73" ht="16.1" customHeight="1" spans="1:6">
      <c r="A73" s="31"/>
      <c r="B73" s="32"/>
      <c r="C73" s="33"/>
      <c r="D73" s="34"/>
      <c r="E73" s="34"/>
      <c r="F73" s="35"/>
    </row>
    <row r="74" ht="16.1" customHeight="1" spans="1:6">
      <c r="A74" s="31"/>
      <c r="B74" s="32"/>
      <c r="C74" s="33"/>
      <c r="D74" s="34"/>
      <c r="E74" s="34"/>
      <c r="F74" s="35"/>
    </row>
    <row r="75" ht="16.85" customHeight="1" spans="1:6">
      <c r="A75" s="31"/>
      <c r="B75" s="32"/>
      <c r="C75" s="33"/>
      <c r="D75" s="34"/>
      <c r="E75" s="34"/>
      <c r="F75" s="35"/>
    </row>
    <row r="76" ht="16.1" customHeight="1" spans="1:6">
      <c r="A76" s="31"/>
      <c r="B76" s="32"/>
      <c r="C76" s="33"/>
      <c r="D76" s="34"/>
      <c r="E76" s="34"/>
      <c r="F76" s="35"/>
    </row>
    <row r="77" ht="16.1" customHeight="1" spans="1:6">
      <c r="A77" s="31"/>
      <c r="B77" s="32"/>
      <c r="C77" s="33"/>
      <c r="D77" s="34"/>
      <c r="E77" s="34"/>
      <c r="F77" s="35"/>
    </row>
    <row r="78" ht="16.85" customHeight="1" spans="1:6">
      <c r="A78" s="31"/>
      <c r="B78" s="32"/>
      <c r="C78" s="33"/>
      <c r="D78" s="34"/>
      <c r="E78" s="34"/>
      <c r="F78" s="35"/>
    </row>
    <row r="79" ht="16.1" customHeight="1" spans="1:6">
      <c r="A79" s="31"/>
      <c r="B79" s="32"/>
      <c r="C79" s="33"/>
      <c r="D79" s="34"/>
      <c r="E79" s="34"/>
      <c r="F79" s="35"/>
    </row>
    <row r="80" ht="16.1" customHeight="1" spans="1:6">
      <c r="A80" s="31"/>
      <c r="B80" s="32"/>
      <c r="C80" s="33"/>
      <c r="D80" s="34"/>
      <c r="E80" s="34"/>
      <c r="F80" s="35"/>
    </row>
    <row r="81" ht="16.85" customHeight="1" spans="1:6">
      <c r="A81" s="31"/>
      <c r="B81" s="32"/>
      <c r="C81" s="33"/>
      <c r="D81" s="34"/>
      <c r="E81" s="34"/>
      <c r="F81" s="35"/>
    </row>
    <row r="82" ht="16.1" customHeight="1" spans="1:6">
      <c r="A82" s="31"/>
      <c r="B82" s="32"/>
      <c r="C82" s="33"/>
      <c r="D82" s="34"/>
      <c r="E82" s="34"/>
      <c r="F82" s="35"/>
    </row>
    <row r="83" ht="16.1" customHeight="1" spans="1:6">
      <c r="A83" s="31"/>
      <c r="B83" s="32"/>
      <c r="C83" s="33"/>
      <c r="D83" s="34"/>
      <c r="E83" s="34"/>
      <c r="F83" s="35"/>
    </row>
    <row r="84" ht="32.95" customHeight="1" spans="1:6">
      <c r="A84" s="36"/>
      <c r="B84" s="37" t="s">
        <v>98</v>
      </c>
      <c r="C84" s="38">
        <f>F50+F53+F56</f>
        <v>3638</v>
      </c>
      <c r="D84" s="38"/>
      <c r="E84" s="36"/>
      <c r="F84" s="36"/>
    </row>
    <row r="85" ht="16.1" customHeight="1" spans="1:6">
      <c r="A85" s="26"/>
      <c r="B85" s="26"/>
      <c r="C85" s="26"/>
      <c r="D85" s="26"/>
      <c r="E85" s="26"/>
      <c r="F85" s="26"/>
    </row>
    <row r="86" ht="16.85" customHeight="1" spans="1:6">
      <c r="A86" s="26"/>
      <c r="B86" s="26"/>
      <c r="C86" s="26"/>
      <c r="D86" s="26"/>
      <c r="E86" s="26"/>
      <c r="F86" s="26"/>
    </row>
    <row r="87" ht="32.95" customHeight="1" spans="1:6">
      <c r="A87" s="25" t="s">
        <v>61</v>
      </c>
      <c r="B87" s="25"/>
      <c r="C87" s="25"/>
      <c r="D87" s="25"/>
      <c r="E87" s="25"/>
      <c r="F87" s="25"/>
    </row>
    <row r="88" ht="16.85" customHeight="1" spans="1:6">
      <c r="A88" s="26" t="s">
        <v>62</v>
      </c>
      <c r="B88" s="26"/>
      <c r="C88" s="26"/>
      <c r="D88" s="26"/>
      <c r="E88" s="26" t="s">
        <v>63</v>
      </c>
      <c r="F88" s="26"/>
    </row>
    <row r="89" ht="32.95" customHeight="1" spans="1:6">
      <c r="A89" s="27" t="s">
        <v>20</v>
      </c>
      <c r="B89" s="27"/>
      <c r="C89" s="27"/>
      <c r="D89" s="27"/>
      <c r="E89" s="27"/>
      <c r="F89" s="27"/>
    </row>
    <row r="90" ht="16.85" customHeight="1" spans="1:6">
      <c r="A90" s="28" t="s">
        <v>64</v>
      </c>
      <c r="B90" s="29" t="s">
        <v>65</v>
      </c>
      <c r="C90" s="29" t="s">
        <v>7</v>
      </c>
      <c r="D90" s="29" t="s">
        <v>14</v>
      </c>
      <c r="E90" s="29" t="s">
        <v>66</v>
      </c>
      <c r="F90" s="30" t="s">
        <v>67</v>
      </c>
    </row>
    <row r="91" ht="16.1" customHeight="1" spans="1:6">
      <c r="A91" s="31" t="s">
        <v>99</v>
      </c>
      <c r="B91" s="32" t="s">
        <v>100</v>
      </c>
      <c r="C91" s="33"/>
      <c r="D91" s="34"/>
      <c r="E91" s="34"/>
      <c r="F91" s="35"/>
    </row>
    <row r="92" ht="16.85" customHeight="1" spans="1:6">
      <c r="A92" s="31" t="s">
        <v>101</v>
      </c>
      <c r="B92" s="32" t="s">
        <v>102</v>
      </c>
      <c r="C92" s="33"/>
      <c r="D92" s="34"/>
      <c r="E92" s="34"/>
      <c r="F92" s="35"/>
    </row>
    <row r="93" ht="16.1" customHeight="1" spans="1:6">
      <c r="A93" s="31" t="s">
        <v>72</v>
      </c>
      <c r="B93" s="32" t="s">
        <v>103</v>
      </c>
      <c r="C93" s="33" t="s">
        <v>104</v>
      </c>
      <c r="D93" s="34" t="s">
        <v>87</v>
      </c>
      <c r="E93" s="34">
        <v>10.7</v>
      </c>
      <c r="F93" s="35">
        <v>1070</v>
      </c>
    </row>
    <row r="94" ht="16.1" customHeight="1" spans="1:6">
      <c r="A94" s="31" t="s">
        <v>105</v>
      </c>
      <c r="B94" s="32" t="s">
        <v>106</v>
      </c>
      <c r="C94" s="33"/>
      <c r="D94" s="34"/>
      <c r="E94" s="34"/>
      <c r="F94" s="35"/>
    </row>
    <row r="95" ht="16.85" customHeight="1" spans="1:6">
      <c r="A95" s="31" t="s">
        <v>107</v>
      </c>
      <c r="B95" s="32" t="s">
        <v>106</v>
      </c>
      <c r="C95" s="33"/>
      <c r="D95" s="34"/>
      <c r="E95" s="34"/>
      <c r="F95" s="35"/>
    </row>
    <row r="96" ht="16.1" customHeight="1" spans="1:6">
      <c r="A96" s="31" t="s">
        <v>72</v>
      </c>
      <c r="B96" s="32" t="s">
        <v>108</v>
      </c>
      <c r="C96" s="33" t="s">
        <v>104</v>
      </c>
      <c r="D96" s="34">
        <v>3907.85</v>
      </c>
      <c r="E96" s="34">
        <v>87.76</v>
      </c>
      <c r="F96" s="35">
        <v>342952.92</v>
      </c>
    </row>
    <row r="97" ht="16.1" customHeight="1" spans="1:6">
      <c r="A97" s="31" t="s">
        <v>109</v>
      </c>
      <c r="B97" s="32" t="s">
        <v>110</v>
      </c>
      <c r="C97" s="33"/>
      <c r="D97" s="34"/>
      <c r="E97" s="34"/>
      <c r="F97" s="35"/>
    </row>
    <row r="98" ht="16.85" customHeight="1" spans="1:6">
      <c r="A98" s="31" t="s">
        <v>72</v>
      </c>
      <c r="B98" s="32" t="s">
        <v>111</v>
      </c>
      <c r="C98" s="33" t="s">
        <v>112</v>
      </c>
      <c r="D98" s="34" t="s">
        <v>113</v>
      </c>
      <c r="E98" s="34">
        <v>3.95</v>
      </c>
      <c r="F98" s="35">
        <v>172.06</v>
      </c>
    </row>
    <row r="99" ht="16.1" customHeight="1" spans="1:6">
      <c r="A99" s="31"/>
      <c r="B99" s="32"/>
      <c r="C99" s="33"/>
      <c r="D99" s="34"/>
      <c r="E99" s="34"/>
      <c r="F99" s="35"/>
    </row>
    <row r="100" ht="16.1" customHeight="1" spans="1:6">
      <c r="A100" s="31"/>
      <c r="B100" s="32"/>
      <c r="C100" s="33"/>
      <c r="D100" s="34"/>
      <c r="E100" s="34"/>
      <c r="F100" s="35"/>
    </row>
    <row r="101" ht="16.85" customHeight="1" spans="1:6">
      <c r="A101" s="31"/>
      <c r="B101" s="32"/>
      <c r="C101" s="33"/>
      <c r="D101" s="34"/>
      <c r="E101" s="34"/>
      <c r="F101" s="35"/>
    </row>
    <row r="102" ht="16.1" customHeight="1" spans="1:6">
      <c r="A102" s="31"/>
      <c r="B102" s="32"/>
      <c r="C102" s="33"/>
      <c r="D102" s="34"/>
      <c r="E102" s="34"/>
      <c r="F102" s="35"/>
    </row>
    <row r="103" ht="16.1" customHeight="1" spans="1:6">
      <c r="A103" s="31"/>
      <c r="B103" s="32"/>
      <c r="C103" s="33"/>
      <c r="D103" s="34"/>
      <c r="E103" s="34"/>
      <c r="F103" s="35"/>
    </row>
    <row r="104" ht="16.85" customHeight="1" spans="1:6">
      <c r="A104" s="31"/>
      <c r="B104" s="32"/>
      <c r="C104" s="33"/>
      <c r="D104" s="34"/>
      <c r="E104" s="34"/>
      <c r="F104" s="35"/>
    </row>
    <row r="105" ht="16.1" customHeight="1" spans="1:6">
      <c r="A105" s="31"/>
      <c r="B105" s="32"/>
      <c r="C105" s="33"/>
      <c r="D105" s="34"/>
      <c r="E105" s="34"/>
      <c r="F105" s="35"/>
    </row>
    <row r="106" ht="16.1" customHeight="1" spans="1:6">
      <c r="A106" s="31"/>
      <c r="B106" s="32"/>
      <c r="C106" s="33"/>
      <c r="D106" s="34"/>
      <c r="E106" s="34"/>
      <c r="F106" s="35"/>
    </row>
    <row r="107" ht="16.85" customHeight="1" spans="1:6">
      <c r="A107" s="31"/>
      <c r="B107" s="32"/>
      <c r="C107" s="33"/>
      <c r="D107" s="34"/>
      <c r="E107" s="34"/>
      <c r="F107" s="35"/>
    </row>
    <row r="108" ht="16.1" customHeight="1" spans="1:6">
      <c r="A108" s="31"/>
      <c r="B108" s="32"/>
      <c r="C108" s="33"/>
      <c r="D108" s="34"/>
      <c r="E108" s="34"/>
      <c r="F108" s="35"/>
    </row>
    <row r="109" ht="16.1" customHeight="1" spans="1:6">
      <c r="A109" s="31"/>
      <c r="B109" s="32"/>
      <c r="C109" s="33"/>
      <c r="D109" s="34"/>
      <c r="E109" s="34"/>
      <c r="F109" s="35"/>
    </row>
    <row r="110" ht="16.85" customHeight="1" spans="1:6">
      <c r="A110" s="31"/>
      <c r="B110" s="32"/>
      <c r="C110" s="33"/>
      <c r="D110" s="34"/>
      <c r="E110" s="34"/>
      <c r="F110" s="35"/>
    </row>
    <row r="111" ht="16.1" customHeight="1" spans="1:6">
      <c r="A111" s="31"/>
      <c r="B111" s="32"/>
      <c r="C111" s="33"/>
      <c r="D111" s="34"/>
      <c r="E111" s="34"/>
      <c r="F111" s="35"/>
    </row>
    <row r="112" ht="16.85" customHeight="1" spans="1:6">
      <c r="A112" s="31"/>
      <c r="B112" s="32"/>
      <c r="C112" s="33"/>
      <c r="D112" s="34"/>
      <c r="E112" s="34"/>
      <c r="F112" s="35"/>
    </row>
    <row r="113" ht="16.1" customHeight="1" spans="1:6">
      <c r="A113" s="31"/>
      <c r="B113" s="32"/>
      <c r="C113" s="33"/>
      <c r="D113" s="34"/>
      <c r="E113" s="34"/>
      <c r="F113" s="35"/>
    </row>
    <row r="114" ht="16.1" customHeight="1" spans="1:6">
      <c r="A114" s="31"/>
      <c r="B114" s="32"/>
      <c r="C114" s="33"/>
      <c r="D114" s="34"/>
      <c r="E114" s="34"/>
      <c r="F114" s="35"/>
    </row>
    <row r="115" ht="16.85" customHeight="1" spans="1:6">
      <c r="A115" s="31"/>
      <c r="B115" s="32"/>
      <c r="C115" s="33"/>
      <c r="D115" s="34"/>
      <c r="E115" s="34"/>
      <c r="F115" s="35"/>
    </row>
    <row r="116" ht="16.1" customHeight="1" spans="1:6">
      <c r="A116" s="31"/>
      <c r="B116" s="32"/>
      <c r="C116" s="33"/>
      <c r="D116" s="34"/>
      <c r="E116" s="34"/>
      <c r="F116" s="35"/>
    </row>
    <row r="117" ht="16.1" customHeight="1" spans="1:6">
      <c r="A117" s="31"/>
      <c r="B117" s="32"/>
      <c r="C117" s="33"/>
      <c r="D117" s="34"/>
      <c r="E117" s="34"/>
      <c r="F117" s="35"/>
    </row>
    <row r="118" ht="16.85" customHeight="1" spans="1:6">
      <c r="A118" s="31"/>
      <c r="B118" s="32"/>
      <c r="C118" s="33"/>
      <c r="D118" s="34"/>
      <c r="E118" s="34"/>
      <c r="F118" s="35"/>
    </row>
    <row r="119" ht="16.1" customHeight="1" spans="1:6">
      <c r="A119" s="31"/>
      <c r="B119" s="32"/>
      <c r="C119" s="33"/>
      <c r="D119" s="34"/>
      <c r="E119" s="34"/>
      <c r="F119" s="35"/>
    </row>
    <row r="120" ht="16.1" customHeight="1" spans="1:6">
      <c r="A120" s="31"/>
      <c r="B120" s="32"/>
      <c r="C120" s="33"/>
      <c r="D120" s="34"/>
      <c r="E120" s="34"/>
      <c r="F120" s="35"/>
    </row>
    <row r="121" ht="16.85" customHeight="1" spans="1:6">
      <c r="A121" s="31"/>
      <c r="B121" s="32"/>
      <c r="C121" s="33"/>
      <c r="D121" s="34"/>
      <c r="E121" s="34"/>
      <c r="F121" s="35"/>
    </row>
    <row r="122" ht="16.1" customHeight="1" spans="1:6">
      <c r="A122" s="31"/>
      <c r="B122" s="32"/>
      <c r="C122" s="33"/>
      <c r="D122" s="34"/>
      <c r="E122" s="34"/>
      <c r="F122" s="35"/>
    </row>
    <row r="123" ht="16.1" customHeight="1" spans="1:6">
      <c r="A123" s="31"/>
      <c r="B123" s="32"/>
      <c r="C123" s="33"/>
      <c r="D123" s="34"/>
      <c r="E123" s="34"/>
      <c r="F123" s="35"/>
    </row>
    <row r="124" ht="16.85" customHeight="1" spans="1:6">
      <c r="A124" s="31"/>
      <c r="B124" s="32"/>
      <c r="C124" s="33"/>
      <c r="D124" s="34"/>
      <c r="E124" s="34"/>
      <c r="F124" s="35"/>
    </row>
    <row r="125" ht="16.1" customHeight="1" spans="1:6">
      <c r="A125" s="31"/>
      <c r="B125" s="32"/>
      <c r="C125" s="33"/>
      <c r="D125" s="34"/>
      <c r="E125" s="34"/>
      <c r="F125" s="35"/>
    </row>
    <row r="126" ht="16.1" customHeight="1" spans="1:6">
      <c r="A126" s="31"/>
      <c r="B126" s="32"/>
      <c r="C126" s="33"/>
      <c r="D126" s="34"/>
      <c r="E126" s="34"/>
      <c r="F126" s="35"/>
    </row>
    <row r="127" ht="32.95" customHeight="1" spans="1:6">
      <c r="A127" s="36"/>
      <c r="B127" s="37" t="s">
        <v>114</v>
      </c>
      <c r="C127" s="38">
        <f>F93+F96+F98</f>
        <v>344194.98</v>
      </c>
      <c r="D127" s="38"/>
      <c r="E127" s="36"/>
      <c r="F127" s="36"/>
    </row>
    <row r="128" ht="16.1" customHeight="1" spans="1:6">
      <c r="A128" s="26"/>
      <c r="B128" s="26"/>
      <c r="C128" s="26"/>
      <c r="D128" s="26"/>
      <c r="E128" s="26"/>
      <c r="F128" s="26"/>
    </row>
    <row r="129" ht="16.85" customHeight="1" spans="1:6">
      <c r="A129" s="26"/>
      <c r="B129" s="26"/>
      <c r="C129" s="26"/>
      <c r="D129" s="26"/>
      <c r="E129" s="26"/>
      <c r="F129" s="26"/>
    </row>
    <row r="130" ht="32.95" customHeight="1" spans="1:6">
      <c r="A130" s="25" t="s">
        <v>61</v>
      </c>
      <c r="B130" s="25"/>
      <c r="C130" s="25"/>
      <c r="D130" s="25"/>
      <c r="E130" s="25"/>
      <c r="F130" s="25"/>
    </row>
    <row r="131" ht="16.85" customHeight="1" spans="1:6">
      <c r="A131" s="26" t="s">
        <v>62</v>
      </c>
      <c r="B131" s="26"/>
      <c r="C131" s="26"/>
      <c r="D131" s="26"/>
      <c r="E131" s="26" t="s">
        <v>63</v>
      </c>
      <c r="F131" s="26"/>
    </row>
    <row r="132" ht="32.95" customHeight="1" spans="1:6">
      <c r="A132" s="27" t="s">
        <v>21</v>
      </c>
      <c r="B132" s="27"/>
      <c r="C132" s="27"/>
      <c r="D132" s="27"/>
      <c r="E132" s="27"/>
      <c r="F132" s="27"/>
    </row>
    <row r="133" ht="16.85" customHeight="1" spans="1:6">
      <c r="A133" s="28" t="s">
        <v>64</v>
      </c>
      <c r="B133" s="29" t="s">
        <v>65</v>
      </c>
      <c r="C133" s="29" t="s">
        <v>7</v>
      </c>
      <c r="D133" s="29" t="s">
        <v>14</v>
      </c>
      <c r="E133" s="29" t="s">
        <v>66</v>
      </c>
      <c r="F133" s="30" t="s">
        <v>67</v>
      </c>
    </row>
    <row r="134" ht="16.1" customHeight="1" spans="1:6">
      <c r="A134" s="31"/>
      <c r="B134" s="32" t="s">
        <v>21</v>
      </c>
      <c r="C134" s="33"/>
      <c r="D134" s="34"/>
      <c r="E134" s="34"/>
      <c r="F134" s="35"/>
    </row>
    <row r="135" ht="16.85" customHeight="1" spans="1:6">
      <c r="A135" s="31"/>
      <c r="B135" s="32"/>
      <c r="C135" s="33"/>
      <c r="D135" s="34"/>
      <c r="E135" s="34"/>
      <c r="F135" s="35"/>
    </row>
    <row r="136" ht="16.1" customHeight="1" spans="1:6">
      <c r="A136" s="31"/>
      <c r="B136" s="32"/>
      <c r="C136" s="33"/>
      <c r="D136" s="34"/>
      <c r="E136" s="34"/>
      <c r="F136" s="35"/>
    </row>
    <row r="137" ht="16.1" customHeight="1" spans="1:6">
      <c r="A137" s="31"/>
      <c r="B137" s="32"/>
      <c r="C137" s="33"/>
      <c r="D137" s="34"/>
      <c r="E137" s="34"/>
      <c r="F137" s="35"/>
    </row>
    <row r="138" ht="16.85" customHeight="1" spans="1:6">
      <c r="A138" s="31"/>
      <c r="B138" s="32"/>
      <c r="C138" s="33"/>
      <c r="D138" s="34"/>
      <c r="E138" s="34"/>
      <c r="F138" s="35"/>
    </row>
    <row r="139" ht="16.1" customHeight="1" spans="1:6">
      <c r="A139" s="31"/>
      <c r="B139" s="32"/>
      <c r="C139" s="33"/>
      <c r="D139" s="34"/>
      <c r="E139" s="34"/>
      <c r="F139" s="35"/>
    </row>
    <row r="140" ht="16.1" customHeight="1" spans="1:6">
      <c r="A140" s="31"/>
      <c r="B140" s="32"/>
      <c r="C140" s="33"/>
      <c r="D140" s="34"/>
      <c r="E140" s="34"/>
      <c r="F140" s="35"/>
    </row>
    <row r="141" ht="16.85" customHeight="1" spans="1:6">
      <c r="A141" s="31"/>
      <c r="B141" s="32"/>
      <c r="C141" s="33"/>
      <c r="D141" s="34"/>
      <c r="E141" s="34"/>
      <c r="F141" s="35"/>
    </row>
    <row r="142" ht="16.1" customHeight="1" spans="1:6">
      <c r="A142" s="31"/>
      <c r="B142" s="32"/>
      <c r="C142" s="33"/>
      <c r="D142" s="34"/>
      <c r="E142" s="34"/>
      <c r="F142" s="35"/>
    </row>
    <row r="143" ht="16.1" customHeight="1" spans="1:6">
      <c r="A143" s="31"/>
      <c r="B143" s="32"/>
      <c r="C143" s="33"/>
      <c r="D143" s="34"/>
      <c r="E143" s="34"/>
      <c r="F143" s="35"/>
    </row>
    <row r="144" ht="16.85" customHeight="1" spans="1:6">
      <c r="A144" s="31"/>
      <c r="B144" s="32"/>
      <c r="C144" s="33"/>
      <c r="D144" s="34"/>
      <c r="E144" s="34"/>
      <c r="F144" s="35"/>
    </row>
    <row r="145" ht="16.1" customHeight="1" spans="1:6">
      <c r="A145" s="31"/>
      <c r="B145" s="32"/>
      <c r="C145" s="33"/>
      <c r="D145" s="34"/>
      <c r="E145" s="34"/>
      <c r="F145" s="35"/>
    </row>
    <row r="146" ht="16.1" customHeight="1" spans="1:6">
      <c r="A146" s="31"/>
      <c r="B146" s="32"/>
      <c r="C146" s="33"/>
      <c r="D146" s="34"/>
      <c r="E146" s="34"/>
      <c r="F146" s="35"/>
    </row>
    <row r="147" ht="16.85" customHeight="1" spans="1:6">
      <c r="A147" s="31"/>
      <c r="B147" s="32"/>
      <c r="C147" s="33"/>
      <c r="D147" s="34"/>
      <c r="E147" s="34"/>
      <c r="F147" s="35"/>
    </row>
    <row r="148" ht="16.1" customHeight="1" spans="1:6">
      <c r="A148" s="31"/>
      <c r="B148" s="32"/>
      <c r="C148" s="33"/>
      <c r="D148" s="34"/>
      <c r="E148" s="34"/>
      <c r="F148" s="35"/>
    </row>
    <row r="149" ht="16.1" customHeight="1" spans="1:6">
      <c r="A149" s="31"/>
      <c r="B149" s="32"/>
      <c r="C149" s="33"/>
      <c r="D149" s="34"/>
      <c r="E149" s="34"/>
      <c r="F149" s="35"/>
    </row>
    <row r="150" ht="16.85" customHeight="1" spans="1:6">
      <c r="A150" s="31"/>
      <c r="B150" s="32"/>
      <c r="C150" s="33"/>
      <c r="D150" s="34"/>
      <c r="E150" s="34"/>
      <c r="F150" s="35"/>
    </row>
    <row r="151" ht="16.1" customHeight="1" spans="1:6">
      <c r="A151" s="31"/>
      <c r="B151" s="32"/>
      <c r="C151" s="33"/>
      <c r="D151" s="34"/>
      <c r="E151" s="34"/>
      <c r="F151" s="35"/>
    </row>
    <row r="152" ht="16.1" customHeight="1" spans="1:6">
      <c r="A152" s="31"/>
      <c r="B152" s="32"/>
      <c r="C152" s="33"/>
      <c r="D152" s="34"/>
      <c r="E152" s="34"/>
      <c r="F152" s="35"/>
    </row>
    <row r="153" ht="16.85" customHeight="1" spans="1:6">
      <c r="A153" s="31"/>
      <c r="B153" s="32"/>
      <c r="C153" s="33"/>
      <c r="D153" s="34"/>
      <c r="E153" s="34"/>
      <c r="F153" s="35"/>
    </row>
    <row r="154" ht="16.1" customHeight="1" spans="1:6">
      <c r="A154" s="31"/>
      <c r="B154" s="32"/>
      <c r="C154" s="33"/>
      <c r="D154" s="34"/>
      <c r="E154" s="34"/>
      <c r="F154" s="35"/>
    </row>
    <row r="155" ht="16.85" customHeight="1" spans="1:6">
      <c r="A155" s="31"/>
      <c r="B155" s="32"/>
      <c r="C155" s="33"/>
      <c r="D155" s="34"/>
      <c r="E155" s="34"/>
      <c r="F155" s="35"/>
    </row>
    <row r="156" ht="16.1" customHeight="1" spans="1:6">
      <c r="A156" s="31"/>
      <c r="B156" s="32"/>
      <c r="C156" s="33"/>
      <c r="D156" s="34"/>
      <c r="E156" s="34"/>
      <c r="F156" s="35"/>
    </row>
    <row r="157" ht="16.1" customHeight="1" spans="1:6">
      <c r="A157" s="31"/>
      <c r="B157" s="32"/>
      <c r="C157" s="33"/>
      <c r="D157" s="34"/>
      <c r="E157" s="34"/>
      <c r="F157" s="35"/>
    </row>
    <row r="158" ht="16.85" customHeight="1" spans="1:6">
      <c r="A158" s="31"/>
      <c r="B158" s="32"/>
      <c r="C158" s="33"/>
      <c r="D158" s="34"/>
      <c r="E158" s="34"/>
      <c r="F158" s="35"/>
    </row>
    <row r="159" ht="16.1" customHeight="1" spans="1:6">
      <c r="A159" s="31"/>
      <c r="B159" s="32"/>
      <c r="C159" s="33"/>
      <c r="D159" s="34"/>
      <c r="E159" s="34"/>
      <c r="F159" s="35"/>
    </row>
    <row r="160" ht="16.1" customHeight="1" spans="1:6">
      <c r="A160" s="31"/>
      <c r="B160" s="32"/>
      <c r="C160" s="33"/>
      <c r="D160" s="34"/>
      <c r="E160" s="34"/>
      <c r="F160" s="35"/>
    </row>
    <row r="161" ht="16.85" customHeight="1" spans="1:6">
      <c r="A161" s="31"/>
      <c r="B161" s="32"/>
      <c r="C161" s="33"/>
      <c r="D161" s="34"/>
      <c r="E161" s="34"/>
      <c r="F161" s="35"/>
    </row>
    <row r="162" ht="16.1" customHeight="1" spans="1:6">
      <c r="A162" s="31"/>
      <c r="B162" s="32"/>
      <c r="C162" s="33"/>
      <c r="D162" s="34"/>
      <c r="E162" s="34"/>
      <c r="F162" s="35"/>
    </row>
    <row r="163" ht="16.1" customHeight="1" spans="1:6">
      <c r="A163" s="31"/>
      <c r="B163" s="32"/>
      <c r="C163" s="33"/>
      <c r="D163" s="34"/>
      <c r="E163" s="34"/>
      <c r="F163" s="35"/>
    </row>
    <row r="164" ht="16.85" customHeight="1" spans="1:6">
      <c r="A164" s="31"/>
      <c r="B164" s="32"/>
      <c r="C164" s="33"/>
      <c r="D164" s="34"/>
      <c r="E164" s="34"/>
      <c r="F164" s="35"/>
    </row>
    <row r="165" ht="16.1" customHeight="1" spans="1:6">
      <c r="A165" s="31"/>
      <c r="B165" s="32"/>
      <c r="C165" s="33"/>
      <c r="D165" s="34"/>
      <c r="E165" s="34"/>
      <c r="F165" s="35"/>
    </row>
    <row r="166" ht="16.1" customHeight="1" spans="1:6">
      <c r="A166" s="31"/>
      <c r="B166" s="32"/>
      <c r="C166" s="33"/>
      <c r="D166" s="34"/>
      <c r="E166" s="34"/>
      <c r="F166" s="35"/>
    </row>
    <row r="167" ht="16.85" customHeight="1" spans="1:6">
      <c r="A167" s="31"/>
      <c r="B167" s="32"/>
      <c r="C167" s="33"/>
      <c r="D167" s="34"/>
      <c r="E167" s="34"/>
      <c r="F167" s="35"/>
    </row>
    <row r="168" ht="16.1" customHeight="1" spans="1:6">
      <c r="A168" s="31"/>
      <c r="B168" s="32"/>
      <c r="C168" s="33"/>
      <c r="D168" s="34"/>
      <c r="E168" s="34"/>
      <c r="F168" s="35"/>
    </row>
    <row r="169" ht="16.1" customHeight="1" spans="1:6">
      <c r="A169" s="31"/>
      <c r="B169" s="32"/>
      <c r="C169" s="33"/>
      <c r="D169" s="34"/>
      <c r="E169" s="34"/>
      <c r="F169" s="35"/>
    </row>
    <row r="170" ht="32.95" customHeight="1" spans="1:6">
      <c r="A170" s="36"/>
      <c r="B170" s="37" t="s">
        <v>115</v>
      </c>
      <c r="C170" s="38"/>
      <c r="D170" s="38"/>
      <c r="E170" s="36"/>
      <c r="F170" s="36"/>
    </row>
    <row r="171" ht="16.1" customHeight="1" spans="1:6">
      <c r="A171" s="26"/>
      <c r="B171" s="26"/>
      <c r="C171" s="26"/>
      <c r="D171" s="26"/>
      <c r="E171" s="26"/>
      <c r="F171" s="26"/>
    </row>
    <row r="172" ht="16.85" customHeight="1" spans="1:6">
      <c r="A172" s="26"/>
      <c r="B172" s="26"/>
      <c r="C172" s="26"/>
      <c r="D172" s="26"/>
      <c r="E172" s="26"/>
      <c r="F172" s="26"/>
    </row>
    <row r="173" ht="32.95" customHeight="1" spans="1:6">
      <c r="A173" s="25" t="s">
        <v>61</v>
      </c>
      <c r="B173" s="25"/>
      <c r="C173" s="25"/>
      <c r="D173" s="25"/>
      <c r="E173" s="25"/>
      <c r="F173" s="25"/>
    </row>
    <row r="174" ht="16.85" customHeight="1" spans="1:6">
      <c r="A174" s="26" t="s">
        <v>62</v>
      </c>
      <c r="B174" s="26"/>
      <c r="C174" s="26"/>
      <c r="D174" s="26"/>
      <c r="E174" s="26" t="s">
        <v>63</v>
      </c>
      <c r="F174" s="26"/>
    </row>
    <row r="175" ht="32.95" customHeight="1" spans="1:6">
      <c r="A175" s="27" t="s">
        <v>22</v>
      </c>
      <c r="B175" s="27"/>
      <c r="C175" s="27"/>
      <c r="D175" s="27"/>
      <c r="E175" s="27"/>
      <c r="F175" s="27"/>
    </row>
    <row r="176" ht="16.85" customHeight="1" spans="1:6">
      <c r="A176" s="28" t="s">
        <v>64</v>
      </c>
      <c r="B176" s="29" t="s">
        <v>65</v>
      </c>
      <c r="C176" s="29" t="s">
        <v>7</v>
      </c>
      <c r="D176" s="29" t="s">
        <v>14</v>
      </c>
      <c r="E176" s="29" t="s">
        <v>66</v>
      </c>
      <c r="F176" s="30" t="s">
        <v>67</v>
      </c>
    </row>
    <row r="177" ht="16.1" customHeight="1" spans="1:6">
      <c r="A177" s="31"/>
      <c r="B177" s="32" t="s">
        <v>22</v>
      </c>
      <c r="C177" s="33"/>
      <c r="D177" s="34"/>
      <c r="E177" s="34"/>
      <c r="F177" s="35"/>
    </row>
    <row r="178" ht="16.85" customHeight="1" spans="1:6">
      <c r="A178" s="31"/>
      <c r="B178" s="32"/>
      <c r="C178" s="33"/>
      <c r="D178" s="34"/>
      <c r="E178" s="34"/>
      <c r="F178" s="35"/>
    </row>
    <row r="179" ht="16.1" customHeight="1" spans="1:6">
      <c r="A179" s="31"/>
      <c r="B179" s="32"/>
      <c r="C179" s="33"/>
      <c r="D179" s="34"/>
      <c r="E179" s="34"/>
      <c r="F179" s="35"/>
    </row>
    <row r="180" ht="16.1" customHeight="1" spans="1:6">
      <c r="A180" s="31"/>
      <c r="B180" s="32"/>
      <c r="C180" s="33"/>
      <c r="D180" s="34"/>
      <c r="E180" s="34"/>
      <c r="F180" s="35"/>
    </row>
    <row r="181" ht="16.85" customHeight="1" spans="1:6">
      <c r="A181" s="31"/>
      <c r="B181" s="32"/>
      <c r="C181" s="33"/>
      <c r="D181" s="34"/>
      <c r="E181" s="34"/>
      <c r="F181" s="35"/>
    </row>
    <row r="182" ht="16.1" customHeight="1" spans="1:6">
      <c r="A182" s="31"/>
      <c r="B182" s="32"/>
      <c r="C182" s="33"/>
      <c r="D182" s="34"/>
      <c r="E182" s="34"/>
      <c r="F182" s="35"/>
    </row>
    <row r="183" ht="16.1" customHeight="1" spans="1:6">
      <c r="A183" s="31"/>
      <c r="B183" s="32"/>
      <c r="C183" s="33"/>
      <c r="D183" s="34"/>
      <c r="E183" s="34"/>
      <c r="F183" s="35"/>
    </row>
    <row r="184" ht="16.85" customHeight="1" spans="1:6">
      <c r="A184" s="31"/>
      <c r="B184" s="32"/>
      <c r="C184" s="33"/>
      <c r="D184" s="34"/>
      <c r="E184" s="34"/>
      <c r="F184" s="35"/>
    </row>
    <row r="185" ht="16.1" customHeight="1" spans="1:6">
      <c r="A185" s="31"/>
      <c r="B185" s="32"/>
      <c r="C185" s="33"/>
      <c r="D185" s="34"/>
      <c r="E185" s="34"/>
      <c r="F185" s="35"/>
    </row>
    <row r="186" ht="16.1" customHeight="1" spans="1:6">
      <c r="A186" s="31"/>
      <c r="B186" s="32"/>
      <c r="C186" s="33"/>
      <c r="D186" s="34"/>
      <c r="E186" s="34"/>
      <c r="F186" s="35"/>
    </row>
    <row r="187" ht="16.85" customHeight="1" spans="1:6">
      <c r="A187" s="31"/>
      <c r="B187" s="32"/>
      <c r="C187" s="33"/>
      <c r="D187" s="34"/>
      <c r="E187" s="34"/>
      <c r="F187" s="35"/>
    </row>
    <row r="188" ht="16.1" customHeight="1" spans="1:6">
      <c r="A188" s="31"/>
      <c r="B188" s="32"/>
      <c r="C188" s="33"/>
      <c r="D188" s="34"/>
      <c r="E188" s="34"/>
      <c r="F188" s="35"/>
    </row>
    <row r="189" ht="16.1" customHeight="1" spans="1:6">
      <c r="A189" s="31"/>
      <c r="B189" s="32"/>
      <c r="C189" s="33"/>
      <c r="D189" s="34"/>
      <c r="E189" s="34"/>
      <c r="F189" s="35"/>
    </row>
    <row r="190" ht="16.85" customHeight="1" spans="1:6">
      <c r="A190" s="31"/>
      <c r="B190" s="32"/>
      <c r="C190" s="33"/>
      <c r="D190" s="34"/>
      <c r="E190" s="34"/>
      <c r="F190" s="35"/>
    </row>
    <row r="191" ht="16.1" customHeight="1" spans="1:6">
      <c r="A191" s="31"/>
      <c r="B191" s="32"/>
      <c r="C191" s="33"/>
      <c r="D191" s="34"/>
      <c r="E191" s="34"/>
      <c r="F191" s="35"/>
    </row>
    <row r="192" ht="16.1" customHeight="1" spans="1:6">
      <c r="A192" s="31"/>
      <c r="B192" s="32"/>
      <c r="C192" s="33"/>
      <c r="D192" s="34"/>
      <c r="E192" s="34"/>
      <c r="F192" s="35"/>
    </row>
    <row r="193" ht="16.85" customHeight="1" spans="1:6">
      <c r="A193" s="31"/>
      <c r="B193" s="32"/>
      <c r="C193" s="33"/>
      <c r="D193" s="34"/>
      <c r="E193" s="34"/>
      <c r="F193" s="35"/>
    </row>
    <row r="194" ht="16.1" customHeight="1" spans="1:6">
      <c r="A194" s="31"/>
      <c r="B194" s="32"/>
      <c r="C194" s="33"/>
      <c r="D194" s="34"/>
      <c r="E194" s="34"/>
      <c r="F194" s="35"/>
    </row>
    <row r="195" ht="16.1" customHeight="1" spans="1:6">
      <c r="A195" s="31"/>
      <c r="B195" s="32"/>
      <c r="C195" s="33"/>
      <c r="D195" s="34"/>
      <c r="E195" s="34"/>
      <c r="F195" s="35"/>
    </row>
    <row r="196" ht="16.85" customHeight="1" spans="1:6">
      <c r="A196" s="31"/>
      <c r="B196" s="32"/>
      <c r="C196" s="33"/>
      <c r="D196" s="34"/>
      <c r="E196" s="34"/>
      <c r="F196" s="35"/>
    </row>
    <row r="197" ht="16.1" customHeight="1" spans="1:6">
      <c r="A197" s="31"/>
      <c r="B197" s="32"/>
      <c r="C197" s="33"/>
      <c r="D197" s="34"/>
      <c r="E197" s="34"/>
      <c r="F197" s="35"/>
    </row>
    <row r="198" ht="16.85" customHeight="1" spans="1:6">
      <c r="A198" s="31"/>
      <c r="B198" s="32"/>
      <c r="C198" s="33"/>
      <c r="D198" s="34"/>
      <c r="E198" s="34"/>
      <c r="F198" s="35"/>
    </row>
    <row r="199" ht="16.1" customHeight="1" spans="1:6">
      <c r="A199" s="31"/>
      <c r="B199" s="32"/>
      <c r="C199" s="33"/>
      <c r="D199" s="34"/>
      <c r="E199" s="34"/>
      <c r="F199" s="35"/>
    </row>
    <row r="200" ht="16.1" customHeight="1" spans="1:6">
      <c r="A200" s="31"/>
      <c r="B200" s="32"/>
      <c r="C200" s="33"/>
      <c r="D200" s="34"/>
      <c r="E200" s="34"/>
      <c r="F200" s="35"/>
    </row>
    <row r="201" ht="16.85" customHeight="1" spans="1:6">
      <c r="A201" s="31"/>
      <c r="B201" s="32"/>
      <c r="C201" s="33"/>
      <c r="D201" s="34"/>
      <c r="E201" s="34"/>
      <c r="F201" s="35"/>
    </row>
    <row r="202" ht="16.1" customHeight="1" spans="1:6">
      <c r="A202" s="31"/>
      <c r="B202" s="32"/>
      <c r="C202" s="33"/>
      <c r="D202" s="34"/>
      <c r="E202" s="34"/>
      <c r="F202" s="35"/>
    </row>
    <row r="203" ht="16.1" customHeight="1" spans="1:6">
      <c r="A203" s="31"/>
      <c r="B203" s="32"/>
      <c r="C203" s="33"/>
      <c r="D203" s="34"/>
      <c r="E203" s="34"/>
      <c r="F203" s="35"/>
    </row>
    <row r="204" ht="16.85" customHeight="1" spans="1:6">
      <c r="A204" s="31"/>
      <c r="B204" s="32"/>
      <c r="C204" s="33"/>
      <c r="D204" s="34"/>
      <c r="E204" s="34"/>
      <c r="F204" s="35"/>
    </row>
    <row r="205" ht="16.1" customHeight="1" spans="1:6">
      <c r="A205" s="31"/>
      <c r="B205" s="32"/>
      <c r="C205" s="33"/>
      <c r="D205" s="34"/>
      <c r="E205" s="34"/>
      <c r="F205" s="35"/>
    </row>
    <row r="206" ht="16.1" customHeight="1" spans="1:6">
      <c r="A206" s="31"/>
      <c r="B206" s="32"/>
      <c r="C206" s="33"/>
      <c r="D206" s="34"/>
      <c r="E206" s="34"/>
      <c r="F206" s="35"/>
    </row>
    <row r="207" ht="16.85" customHeight="1" spans="1:6">
      <c r="A207" s="31"/>
      <c r="B207" s="32"/>
      <c r="C207" s="33"/>
      <c r="D207" s="34"/>
      <c r="E207" s="34"/>
      <c r="F207" s="35"/>
    </row>
    <row r="208" ht="16.1" customHeight="1" spans="1:6">
      <c r="A208" s="31"/>
      <c r="B208" s="32"/>
      <c r="C208" s="33"/>
      <c r="D208" s="34"/>
      <c r="E208" s="34"/>
      <c r="F208" s="35"/>
    </row>
    <row r="209" ht="16.1" customHeight="1" spans="1:6">
      <c r="A209" s="31"/>
      <c r="B209" s="32"/>
      <c r="C209" s="33"/>
      <c r="D209" s="34"/>
      <c r="E209" s="34"/>
      <c r="F209" s="35"/>
    </row>
    <row r="210" ht="16.85" customHeight="1" spans="1:6">
      <c r="A210" s="31"/>
      <c r="B210" s="32"/>
      <c r="C210" s="33"/>
      <c r="D210" s="34"/>
      <c r="E210" s="34"/>
      <c r="F210" s="35"/>
    </row>
    <row r="211" ht="16.1" customHeight="1" spans="1:6">
      <c r="A211" s="31"/>
      <c r="B211" s="32"/>
      <c r="C211" s="33"/>
      <c r="D211" s="34"/>
      <c r="E211" s="34"/>
      <c r="F211" s="35"/>
    </row>
    <row r="212" ht="16.1" customHeight="1" spans="1:6">
      <c r="A212" s="31"/>
      <c r="B212" s="32"/>
      <c r="C212" s="33"/>
      <c r="D212" s="34"/>
      <c r="E212" s="34"/>
      <c r="F212" s="35"/>
    </row>
    <row r="213" ht="32.95" customHeight="1" spans="1:6">
      <c r="A213" s="36"/>
      <c r="B213" s="37" t="s">
        <v>116</v>
      </c>
      <c r="C213" s="38"/>
      <c r="D213" s="38"/>
      <c r="E213" s="36"/>
      <c r="F213" s="36"/>
    </row>
    <row r="214" ht="16.1" customHeight="1" spans="1:6">
      <c r="A214" s="26"/>
      <c r="B214" s="26"/>
      <c r="C214" s="26"/>
      <c r="D214" s="26"/>
      <c r="E214" s="26"/>
      <c r="F214" s="26"/>
    </row>
    <row r="215" ht="16.85" customHeight="1" spans="1:6">
      <c r="A215" s="26"/>
      <c r="B215" s="26"/>
      <c r="C215" s="26"/>
      <c r="D215" s="26"/>
      <c r="E215" s="26"/>
      <c r="F215" s="26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11" sqref="E11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36</v>
      </c>
      <c r="B1" s="1"/>
      <c r="C1" s="1"/>
      <c r="D1" s="1"/>
      <c r="E1" s="1"/>
    </row>
    <row r="2" ht="16.85" customHeight="1" spans="1:3">
      <c r="A2" s="2" t="s">
        <v>117</v>
      </c>
      <c r="B2" s="2"/>
      <c r="C2" s="2"/>
    </row>
    <row r="3" ht="27.85" customHeight="1" spans="1:5">
      <c r="A3" s="15" t="s">
        <v>38</v>
      </c>
      <c r="B3" s="16" t="s">
        <v>39</v>
      </c>
      <c r="C3" s="16" t="s">
        <v>40</v>
      </c>
      <c r="D3" s="16"/>
      <c r="E3" s="17" t="s">
        <v>41</v>
      </c>
    </row>
    <row r="4" ht="28.55" customHeight="1" spans="1:5">
      <c r="A4" s="18" t="s">
        <v>42</v>
      </c>
      <c r="B4" s="19" t="s">
        <v>43</v>
      </c>
      <c r="C4" s="19" t="s">
        <v>18</v>
      </c>
      <c r="D4" s="19"/>
      <c r="E4" s="20">
        <f>'【5.1】工程量清单表(2位小数) (2)'!C41</f>
        <v>1829.15</v>
      </c>
    </row>
    <row r="5" ht="27.85" customHeight="1" spans="1:5">
      <c r="A5" s="18" t="s">
        <v>44</v>
      </c>
      <c r="B5" s="19" t="s">
        <v>45</v>
      </c>
      <c r="C5" s="19" t="s">
        <v>19</v>
      </c>
      <c r="D5" s="19"/>
      <c r="E5" s="20"/>
    </row>
    <row r="6" ht="28.55" customHeight="1" spans="1:5">
      <c r="A6" s="18" t="s">
        <v>46</v>
      </c>
      <c r="B6" s="19" t="s">
        <v>47</v>
      </c>
      <c r="C6" s="19" t="s">
        <v>20</v>
      </c>
      <c r="D6" s="19"/>
      <c r="E6" s="20">
        <f>'【5.1】工程量清单表(2位小数) (2)'!C127</f>
        <v>96269.26</v>
      </c>
    </row>
    <row r="7" ht="28.55" customHeight="1" spans="1:5">
      <c r="A7" s="18" t="s">
        <v>48</v>
      </c>
      <c r="B7" s="19" t="s">
        <v>49</v>
      </c>
      <c r="C7" s="19" t="s">
        <v>21</v>
      </c>
      <c r="D7" s="19"/>
      <c r="E7" s="20"/>
    </row>
    <row r="8" ht="28.55" customHeight="1" spans="1:5">
      <c r="A8" s="18" t="s">
        <v>50</v>
      </c>
      <c r="B8" s="19" t="s">
        <v>51</v>
      </c>
      <c r="C8" s="19" t="s">
        <v>22</v>
      </c>
      <c r="D8" s="19"/>
      <c r="E8" s="20"/>
    </row>
    <row r="9" ht="27.85" customHeight="1" spans="1:5">
      <c r="A9" s="18" t="s">
        <v>52</v>
      </c>
      <c r="B9" s="18" t="s">
        <v>53</v>
      </c>
      <c r="C9" s="18"/>
      <c r="D9" s="18"/>
      <c r="E9" s="20">
        <f>E4+E5+E6+E7+E8</f>
        <v>98098.41</v>
      </c>
    </row>
    <row r="10" ht="27.85" customHeight="1" spans="1:5">
      <c r="A10" s="18" t="s">
        <v>54</v>
      </c>
      <c r="B10" s="21" t="s">
        <v>23</v>
      </c>
      <c r="C10" s="21"/>
      <c r="D10" s="21"/>
      <c r="E10" s="20"/>
    </row>
    <row r="11" ht="27.85" customHeight="1" spans="1:5">
      <c r="A11" s="18" t="s">
        <v>55</v>
      </c>
      <c r="B11" s="22" t="s">
        <v>56</v>
      </c>
      <c r="C11" s="22"/>
      <c r="D11" s="22"/>
      <c r="E11" s="20">
        <f>E9+E10</f>
        <v>98098.41</v>
      </c>
    </row>
    <row r="12" ht="27.1" customHeight="1" spans="1:5">
      <c r="A12" s="18" t="s">
        <v>57</v>
      </c>
      <c r="B12" s="21" t="s">
        <v>25</v>
      </c>
      <c r="C12" s="21"/>
      <c r="D12" s="21"/>
      <c r="E12" s="20"/>
    </row>
    <row r="13" ht="27.85" customHeight="1" spans="1:5">
      <c r="A13" s="18" t="s">
        <v>58</v>
      </c>
      <c r="B13" s="21" t="s">
        <v>29</v>
      </c>
      <c r="C13" s="21"/>
      <c r="D13" s="21"/>
      <c r="E13" s="20"/>
    </row>
    <row r="14" ht="27.85" customHeight="1" spans="1:5">
      <c r="A14" s="12" t="s">
        <v>59</v>
      </c>
      <c r="B14" s="23" t="s">
        <v>60</v>
      </c>
      <c r="C14" s="23"/>
      <c r="D14" s="23"/>
      <c r="E14" s="24">
        <f>E11+E12+E13</f>
        <v>98098.41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G6" sqref="G6:G9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</cols>
  <sheetData>
    <row r="1" ht="32.95" customHeight="1" spans="1:6">
      <c r="A1" s="1" t="s">
        <v>61</v>
      </c>
      <c r="B1" s="1"/>
      <c r="C1" s="1"/>
      <c r="D1" s="1"/>
      <c r="E1" s="1"/>
      <c r="F1" s="1"/>
    </row>
    <row r="2" ht="16.85" customHeight="1" spans="1:6">
      <c r="A2" s="2" t="s">
        <v>118</v>
      </c>
      <c r="B2" s="2"/>
      <c r="C2" s="2"/>
      <c r="D2" s="2"/>
      <c r="E2" s="2" t="s">
        <v>63</v>
      </c>
      <c r="F2" s="2"/>
    </row>
    <row r="3" ht="32.95" customHeight="1" spans="1:6">
      <c r="A3" s="3" t="s">
        <v>18</v>
      </c>
      <c r="B3" s="3"/>
      <c r="C3" s="3"/>
      <c r="D3" s="3"/>
      <c r="E3" s="3"/>
      <c r="F3" s="3"/>
    </row>
    <row r="4" ht="16.85" customHeight="1" spans="1:6">
      <c r="A4" s="4" t="s">
        <v>64</v>
      </c>
      <c r="B4" s="5" t="s">
        <v>65</v>
      </c>
      <c r="C4" s="5" t="s">
        <v>7</v>
      </c>
      <c r="D4" s="5" t="s">
        <v>14</v>
      </c>
      <c r="E4" s="5" t="s">
        <v>66</v>
      </c>
      <c r="F4" s="6" t="s">
        <v>67</v>
      </c>
    </row>
    <row r="5" ht="16.1" customHeight="1" spans="1:6">
      <c r="A5" s="7" t="s">
        <v>68</v>
      </c>
      <c r="B5" s="8" t="s">
        <v>69</v>
      </c>
      <c r="C5" s="9"/>
      <c r="D5" s="10"/>
      <c r="E5" s="10"/>
      <c r="F5" s="11"/>
    </row>
    <row r="6" ht="16.85" customHeight="1" spans="1:6">
      <c r="A6" s="7" t="s">
        <v>70</v>
      </c>
      <c r="B6" s="8" t="s">
        <v>71</v>
      </c>
      <c r="C6" s="9"/>
      <c r="D6" s="10"/>
      <c r="E6" s="10"/>
      <c r="F6" s="11"/>
    </row>
    <row r="7" ht="16.1" customHeight="1" spans="1:6">
      <c r="A7" s="7" t="s">
        <v>72</v>
      </c>
      <c r="B7" s="8" t="s">
        <v>73</v>
      </c>
      <c r="C7" s="9" t="s">
        <v>74</v>
      </c>
      <c r="D7" s="10" t="s">
        <v>75</v>
      </c>
      <c r="E7" s="10">
        <v>385.08</v>
      </c>
      <c r="F7" s="11">
        <v>385.08</v>
      </c>
    </row>
    <row r="8" ht="16.1" customHeight="1" spans="1:6">
      <c r="A8" s="7" t="s">
        <v>76</v>
      </c>
      <c r="B8" s="8" t="s">
        <v>77</v>
      </c>
      <c r="C8" s="9"/>
      <c r="D8" s="10"/>
      <c r="E8" s="10"/>
      <c r="F8" s="11"/>
    </row>
    <row r="9" ht="16.85" customHeight="1" spans="1:6">
      <c r="A9" s="7" t="s">
        <v>78</v>
      </c>
      <c r="B9" s="8" t="s">
        <v>79</v>
      </c>
      <c r="C9" s="9" t="s">
        <v>74</v>
      </c>
      <c r="D9" s="10" t="s">
        <v>75</v>
      </c>
      <c r="E9" s="10">
        <v>1444.07</v>
      </c>
      <c r="F9" s="11">
        <v>1444.07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2"/>
      <c r="B41" s="13" t="s">
        <v>80</v>
      </c>
      <c r="C41" s="14">
        <f>F7+F9</f>
        <v>1829.15</v>
      </c>
      <c r="D41" s="14"/>
      <c r="E41" s="12"/>
      <c r="F41" s="12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61</v>
      </c>
      <c r="B44" s="1"/>
      <c r="C44" s="1"/>
      <c r="D44" s="1"/>
      <c r="E44" s="1"/>
      <c r="F44" s="1"/>
    </row>
    <row r="45" ht="16.85" customHeight="1" spans="1:6">
      <c r="A45" s="2" t="s">
        <v>118</v>
      </c>
      <c r="B45" s="2"/>
      <c r="C45" s="2"/>
      <c r="D45" s="2"/>
      <c r="E45" s="2" t="s">
        <v>63</v>
      </c>
      <c r="F45" s="2"/>
    </row>
    <row r="46" ht="32.95" customHeight="1" spans="1:6">
      <c r="A46" s="3" t="s">
        <v>19</v>
      </c>
      <c r="B46" s="3"/>
      <c r="C46" s="3"/>
      <c r="D46" s="3"/>
      <c r="E46" s="3"/>
      <c r="F46" s="3"/>
    </row>
    <row r="47" ht="16.85" customHeight="1" spans="1:6">
      <c r="A47" s="4" t="s">
        <v>64</v>
      </c>
      <c r="B47" s="5" t="s">
        <v>65</v>
      </c>
      <c r="C47" s="5" t="s">
        <v>7</v>
      </c>
      <c r="D47" s="5" t="s">
        <v>14</v>
      </c>
      <c r="E47" s="5" t="s">
        <v>66</v>
      </c>
      <c r="F47" s="6" t="s">
        <v>67</v>
      </c>
    </row>
    <row r="48" ht="16.1" customHeight="1" spans="1:6">
      <c r="A48" s="7"/>
      <c r="B48" s="8" t="s">
        <v>19</v>
      </c>
      <c r="C48" s="9"/>
      <c r="D48" s="10"/>
      <c r="E48" s="10"/>
      <c r="F48" s="11"/>
    </row>
    <row r="49" ht="16.85" customHeight="1" spans="1:6">
      <c r="A49" s="7"/>
      <c r="B49" s="8"/>
      <c r="C49" s="9"/>
      <c r="D49" s="10"/>
      <c r="E49" s="10"/>
      <c r="F49" s="11"/>
    </row>
    <row r="50" ht="16.1" customHeight="1" spans="1:6">
      <c r="A50" s="7"/>
      <c r="B50" s="8"/>
      <c r="C50" s="9"/>
      <c r="D50" s="10"/>
      <c r="E50" s="10"/>
      <c r="F50" s="11"/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2"/>
      <c r="B84" s="13" t="s">
        <v>98</v>
      </c>
      <c r="C84" s="14"/>
      <c r="D84" s="14"/>
      <c r="E84" s="12"/>
      <c r="F84" s="12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61</v>
      </c>
      <c r="B87" s="1"/>
      <c r="C87" s="1"/>
      <c r="D87" s="1"/>
      <c r="E87" s="1"/>
      <c r="F87" s="1"/>
    </row>
    <row r="88" ht="16.85" customHeight="1" spans="1:6">
      <c r="A88" s="2" t="s">
        <v>118</v>
      </c>
      <c r="B88" s="2"/>
      <c r="C88" s="2"/>
      <c r="D88" s="2"/>
      <c r="E88" s="2" t="s">
        <v>63</v>
      </c>
      <c r="F88" s="2"/>
    </row>
    <row r="89" ht="32.95" customHeight="1" spans="1:6">
      <c r="A89" s="3" t="s">
        <v>20</v>
      </c>
      <c r="B89" s="3"/>
      <c r="C89" s="3"/>
      <c r="D89" s="3"/>
      <c r="E89" s="3"/>
      <c r="F89" s="3"/>
    </row>
    <row r="90" ht="16.85" customHeight="1" spans="1:6">
      <c r="A90" s="4" t="s">
        <v>64</v>
      </c>
      <c r="B90" s="5" t="s">
        <v>65</v>
      </c>
      <c r="C90" s="5" t="s">
        <v>7</v>
      </c>
      <c r="D90" s="5" t="s">
        <v>14</v>
      </c>
      <c r="E90" s="5" t="s">
        <v>66</v>
      </c>
      <c r="F90" s="6" t="s">
        <v>67</v>
      </c>
    </row>
    <row r="91" ht="16.1" customHeight="1" spans="1:6">
      <c r="A91" s="7" t="s">
        <v>105</v>
      </c>
      <c r="B91" s="8" t="s">
        <v>106</v>
      </c>
      <c r="C91" s="9"/>
      <c r="D91" s="10"/>
      <c r="E91" s="10"/>
      <c r="F91" s="11"/>
    </row>
    <row r="92" ht="16.85" customHeight="1" spans="1:6">
      <c r="A92" s="7" t="s">
        <v>107</v>
      </c>
      <c r="B92" s="8" t="s">
        <v>106</v>
      </c>
      <c r="C92" s="9"/>
      <c r="D92" s="10"/>
      <c r="E92" s="10"/>
      <c r="F92" s="11"/>
    </row>
    <row r="93" ht="16.1" customHeight="1" spans="1:6">
      <c r="A93" s="7" t="s">
        <v>72</v>
      </c>
      <c r="B93" s="8" t="s">
        <v>108</v>
      </c>
      <c r="C93" s="9" t="s">
        <v>104</v>
      </c>
      <c r="D93" s="10">
        <v>1095</v>
      </c>
      <c r="E93" s="10">
        <v>87.76</v>
      </c>
      <c r="F93" s="11">
        <v>96097.2</v>
      </c>
    </row>
    <row r="94" ht="16.1" customHeight="1" spans="1:6">
      <c r="A94" s="7" t="s">
        <v>109</v>
      </c>
      <c r="B94" s="8" t="s">
        <v>110</v>
      </c>
      <c r="C94" s="9"/>
      <c r="D94" s="10"/>
      <c r="E94" s="10"/>
      <c r="F94" s="11"/>
    </row>
    <row r="95" ht="16.85" customHeight="1" spans="1:6">
      <c r="A95" s="7" t="s">
        <v>72</v>
      </c>
      <c r="B95" s="8" t="s">
        <v>111</v>
      </c>
      <c r="C95" s="9" t="s">
        <v>112</v>
      </c>
      <c r="D95" s="10" t="s">
        <v>113</v>
      </c>
      <c r="E95" s="10">
        <v>3.95</v>
      </c>
      <c r="F95" s="11">
        <v>172.06</v>
      </c>
    </row>
    <row r="96" ht="16.1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2"/>
      <c r="B127" s="13" t="s">
        <v>114</v>
      </c>
      <c r="C127" s="14">
        <f>F93+F95</f>
        <v>96269.26</v>
      </c>
      <c r="D127" s="14"/>
      <c r="E127" s="12"/>
      <c r="F127" s="12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61</v>
      </c>
      <c r="B130" s="1"/>
      <c r="C130" s="1"/>
      <c r="D130" s="1"/>
      <c r="E130" s="1"/>
      <c r="F130" s="1"/>
    </row>
    <row r="131" ht="16.85" customHeight="1" spans="1:6">
      <c r="A131" s="2" t="s">
        <v>118</v>
      </c>
      <c r="B131" s="2"/>
      <c r="C131" s="2"/>
      <c r="D131" s="2"/>
      <c r="E131" s="2" t="s">
        <v>63</v>
      </c>
      <c r="F131" s="2"/>
    </row>
    <row r="132" ht="32.95" customHeight="1" spans="1:6">
      <c r="A132" s="3" t="s">
        <v>21</v>
      </c>
      <c r="B132" s="3"/>
      <c r="C132" s="3"/>
      <c r="D132" s="3"/>
      <c r="E132" s="3"/>
      <c r="F132" s="3"/>
    </row>
    <row r="133" ht="16.85" customHeight="1" spans="1:6">
      <c r="A133" s="4" t="s">
        <v>64</v>
      </c>
      <c r="B133" s="5" t="s">
        <v>65</v>
      </c>
      <c r="C133" s="5" t="s">
        <v>7</v>
      </c>
      <c r="D133" s="5" t="s">
        <v>14</v>
      </c>
      <c r="E133" s="5" t="s">
        <v>66</v>
      </c>
      <c r="F133" s="6" t="s">
        <v>67</v>
      </c>
    </row>
    <row r="134" ht="16.1" customHeight="1" spans="1:6">
      <c r="A134" s="7"/>
      <c r="B134" s="8" t="s">
        <v>21</v>
      </c>
      <c r="C134" s="9"/>
      <c r="D134" s="10"/>
      <c r="E134" s="10"/>
      <c r="F134" s="11"/>
    </row>
    <row r="135" ht="16.85" customHeight="1" spans="1:6">
      <c r="A135" s="7"/>
      <c r="B135" s="8"/>
      <c r="C135" s="9"/>
      <c r="D135" s="10"/>
      <c r="E135" s="10"/>
      <c r="F135" s="11"/>
    </row>
    <row r="136" ht="16.1" customHeight="1" spans="1:6">
      <c r="A136" s="7"/>
      <c r="B136" s="8"/>
      <c r="C136" s="9"/>
      <c r="D136" s="10"/>
      <c r="E136" s="10"/>
      <c r="F136" s="11"/>
    </row>
    <row r="137" ht="16.1" customHeight="1" spans="1:6">
      <c r="A137" s="7"/>
      <c r="B137" s="8"/>
      <c r="C137" s="9"/>
      <c r="D137" s="10"/>
      <c r="E137" s="10"/>
      <c r="F137" s="11"/>
    </row>
    <row r="138" ht="16.85" customHeight="1" spans="1:6">
      <c r="A138" s="7"/>
      <c r="B138" s="8"/>
      <c r="C138" s="9"/>
      <c r="D138" s="10"/>
      <c r="E138" s="10"/>
      <c r="F138" s="11"/>
    </row>
    <row r="139" ht="16.1" customHeight="1" spans="1:6">
      <c r="A139" s="7"/>
      <c r="B139" s="8"/>
      <c r="C139" s="9"/>
      <c r="D139" s="10"/>
      <c r="E139" s="10"/>
      <c r="F139" s="11"/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2"/>
      <c r="B170" s="13" t="s">
        <v>115</v>
      </c>
      <c r="C170" s="14"/>
      <c r="D170" s="14"/>
      <c r="E170" s="12"/>
      <c r="F170" s="12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61</v>
      </c>
      <c r="B173" s="1"/>
      <c r="C173" s="1"/>
      <c r="D173" s="1"/>
      <c r="E173" s="1"/>
      <c r="F173" s="1"/>
    </row>
    <row r="174" ht="16.85" customHeight="1" spans="1:6">
      <c r="A174" s="2" t="s">
        <v>118</v>
      </c>
      <c r="B174" s="2"/>
      <c r="C174" s="2"/>
      <c r="D174" s="2"/>
      <c r="E174" s="2" t="s">
        <v>63</v>
      </c>
      <c r="F174" s="2"/>
    </row>
    <row r="175" ht="32.95" customHeight="1" spans="1:6">
      <c r="A175" s="3" t="s">
        <v>22</v>
      </c>
      <c r="B175" s="3"/>
      <c r="C175" s="3"/>
      <c r="D175" s="3"/>
      <c r="E175" s="3"/>
      <c r="F175" s="3"/>
    </row>
    <row r="176" ht="16.85" customHeight="1" spans="1:6">
      <c r="A176" s="4" t="s">
        <v>64</v>
      </c>
      <c r="B176" s="5" t="s">
        <v>65</v>
      </c>
      <c r="C176" s="5" t="s">
        <v>7</v>
      </c>
      <c r="D176" s="5" t="s">
        <v>14</v>
      </c>
      <c r="E176" s="5" t="s">
        <v>66</v>
      </c>
      <c r="F176" s="6" t="s">
        <v>67</v>
      </c>
    </row>
    <row r="177" ht="16.1" customHeight="1" spans="1:6">
      <c r="A177" s="7"/>
      <c r="B177" s="8" t="s">
        <v>22</v>
      </c>
      <c r="C177" s="9"/>
      <c r="D177" s="10"/>
      <c r="E177" s="10"/>
      <c r="F177" s="11"/>
    </row>
    <row r="178" ht="16.85" customHeight="1" spans="1:6">
      <c r="A178" s="7"/>
      <c r="B178" s="8"/>
      <c r="C178" s="9"/>
      <c r="D178" s="10"/>
      <c r="E178" s="10"/>
      <c r="F178" s="11"/>
    </row>
    <row r="179" ht="16.1" customHeight="1" spans="1:6">
      <c r="A179" s="7"/>
      <c r="B179" s="8"/>
      <c r="C179" s="9"/>
      <c r="D179" s="10"/>
      <c r="E179" s="10"/>
      <c r="F179" s="11"/>
    </row>
    <row r="180" ht="16.1" customHeight="1" spans="1:6">
      <c r="A180" s="7"/>
      <c r="B180" s="8"/>
      <c r="C180" s="9"/>
      <c r="D180" s="10"/>
      <c r="E180" s="10"/>
      <c r="F180" s="11"/>
    </row>
    <row r="181" ht="16.85" customHeight="1" spans="1:6">
      <c r="A181" s="7"/>
      <c r="B181" s="8"/>
      <c r="C181" s="9"/>
      <c r="D181" s="10"/>
      <c r="E181" s="10"/>
      <c r="F181" s="11"/>
    </row>
    <row r="182" ht="16.1" customHeight="1" spans="1:6">
      <c r="A182" s="7"/>
      <c r="B182" s="8"/>
      <c r="C182" s="9"/>
      <c r="D182" s="10"/>
      <c r="E182" s="10"/>
      <c r="F182" s="11"/>
    </row>
    <row r="183" ht="16.1" customHeight="1" spans="1:6">
      <c r="A183" s="7"/>
      <c r="B183" s="8"/>
      <c r="C183" s="9"/>
      <c r="D183" s="10"/>
      <c r="E183" s="10"/>
      <c r="F183" s="11"/>
    </row>
    <row r="184" ht="16.85" customHeight="1" spans="1:6">
      <c r="A184" s="7"/>
      <c r="B184" s="8"/>
      <c r="C184" s="9"/>
      <c r="D184" s="10"/>
      <c r="E184" s="10"/>
      <c r="F184" s="11"/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2"/>
      <c r="B213" s="13" t="s">
        <v>116</v>
      </c>
      <c r="C213" s="14"/>
      <c r="D213" s="14"/>
      <c r="E213" s="12"/>
      <c r="F213" s="12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6" sqref="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36</v>
      </c>
      <c r="B1" s="1"/>
      <c r="C1" s="1"/>
      <c r="D1" s="1"/>
      <c r="E1" s="1"/>
    </row>
    <row r="2" ht="16.85" customHeight="1" spans="1:3">
      <c r="A2" s="2" t="s">
        <v>119</v>
      </c>
      <c r="B2" s="2"/>
      <c r="C2" s="2"/>
    </row>
    <row r="3" ht="27.85" customHeight="1" spans="1:5">
      <c r="A3" s="15" t="s">
        <v>38</v>
      </c>
      <c r="B3" s="16" t="s">
        <v>39</v>
      </c>
      <c r="C3" s="16" t="s">
        <v>40</v>
      </c>
      <c r="D3" s="16"/>
      <c r="E3" s="17" t="s">
        <v>41</v>
      </c>
    </row>
    <row r="4" ht="28.55" customHeight="1" spans="1:5">
      <c r="A4" s="18" t="s">
        <v>42</v>
      </c>
      <c r="B4" s="19" t="s">
        <v>43</v>
      </c>
      <c r="C4" s="19" t="s">
        <v>18</v>
      </c>
      <c r="D4" s="19"/>
      <c r="E4" s="20">
        <f>'【5.1】工程量清单表(2位小数) (3)'!C41</f>
        <v>4928.6</v>
      </c>
    </row>
    <row r="5" ht="27.85" customHeight="1" spans="1:5">
      <c r="A5" s="18" t="s">
        <v>44</v>
      </c>
      <c r="B5" s="19" t="s">
        <v>45</v>
      </c>
      <c r="C5" s="19" t="s">
        <v>19</v>
      </c>
      <c r="D5" s="19"/>
      <c r="E5" s="20"/>
    </row>
    <row r="6" ht="28.55" customHeight="1" spans="1:5">
      <c r="A6" s="18" t="s">
        <v>46</v>
      </c>
      <c r="B6" s="19" t="s">
        <v>47</v>
      </c>
      <c r="C6" s="19" t="s">
        <v>20</v>
      </c>
      <c r="D6" s="19"/>
      <c r="E6" s="20">
        <f>'【5.1】工程量清单表(2位小数) (3)'!C127</f>
        <v>259393.16</v>
      </c>
    </row>
    <row r="7" ht="28.55" customHeight="1" spans="1:5">
      <c r="A7" s="18" t="s">
        <v>48</v>
      </c>
      <c r="B7" s="19" t="s">
        <v>49</v>
      </c>
      <c r="C7" s="19" t="s">
        <v>21</v>
      </c>
      <c r="D7" s="19"/>
      <c r="E7" s="20"/>
    </row>
    <row r="8" ht="28.55" customHeight="1" spans="1:5">
      <c r="A8" s="18" t="s">
        <v>50</v>
      </c>
      <c r="B8" s="19" t="s">
        <v>51</v>
      </c>
      <c r="C8" s="19" t="s">
        <v>22</v>
      </c>
      <c r="D8" s="19"/>
      <c r="E8" s="20"/>
    </row>
    <row r="9" ht="27.85" customHeight="1" spans="1:5">
      <c r="A9" s="18" t="s">
        <v>52</v>
      </c>
      <c r="B9" s="18" t="s">
        <v>53</v>
      </c>
      <c r="C9" s="18"/>
      <c r="D9" s="18"/>
      <c r="E9" s="20">
        <f>E4+E5+E6+E7+E8</f>
        <v>264321.76</v>
      </c>
    </row>
    <row r="10" ht="27.85" customHeight="1" spans="1:5">
      <c r="A10" s="18" t="s">
        <v>54</v>
      </c>
      <c r="B10" s="21" t="s">
        <v>23</v>
      </c>
      <c r="C10" s="21"/>
      <c r="D10" s="21"/>
      <c r="E10" s="20"/>
    </row>
    <row r="11" ht="27.85" customHeight="1" spans="1:5">
      <c r="A11" s="18" t="s">
        <v>55</v>
      </c>
      <c r="B11" s="22" t="s">
        <v>56</v>
      </c>
      <c r="C11" s="22"/>
      <c r="D11" s="22"/>
      <c r="E11" s="20">
        <f>E9+E10</f>
        <v>264321.76</v>
      </c>
    </row>
    <row r="12" ht="27.1" customHeight="1" spans="1:5">
      <c r="A12" s="18" t="s">
        <v>57</v>
      </c>
      <c r="B12" s="21" t="s">
        <v>25</v>
      </c>
      <c r="C12" s="21"/>
      <c r="D12" s="21"/>
      <c r="E12" s="20"/>
    </row>
    <row r="13" ht="27.85" customHeight="1" spans="1:5">
      <c r="A13" s="18" t="s">
        <v>58</v>
      </c>
      <c r="B13" s="21" t="s">
        <v>29</v>
      </c>
      <c r="C13" s="21"/>
      <c r="D13" s="21"/>
      <c r="E13" s="20"/>
    </row>
    <row r="14" ht="27.85" customHeight="1" spans="1:5">
      <c r="A14" s="12" t="s">
        <v>59</v>
      </c>
      <c r="B14" s="23" t="s">
        <v>60</v>
      </c>
      <c r="C14" s="23"/>
      <c r="D14" s="23"/>
      <c r="E14" s="24">
        <f>E11+E12+E13</f>
        <v>264321.76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G95" sqref="G95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  <col min="8" max="8" width="9.375"/>
  </cols>
  <sheetData>
    <row r="1" ht="32.95" customHeight="1" spans="1:6">
      <c r="A1" s="1" t="s">
        <v>61</v>
      </c>
      <c r="B1" s="1"/>
      <c r="C1" s="1"/>
      <c r="D1" s="1"/>
      <c r="E1" s="1"/>
      <c r="F1" s="1"/>
    </row>
    <row r="2" ht="16.85" customHeight="1" spans="1:6">
      <c r="A2" s="2" t="s">
        <v>120</v>
      </c>
      <c r="B2" s="2"/>
      <c r="C2" s="2"/>
      <c r="D2" s="2"/>
      <c r="E2" s="2" t="s">
        <v>63</v>
      </c>
      <c r="F2" s="2"/>
    </row>
    <row r="3" ht="32.95" customHeight="1" spans="1:6">
      <c r="A3" s="3" t="s">
        <v>18</v>
      </c>
      <c r="B3" s="3"/>
      <c r="C3" s="3"/>
      <c r="D3" s="3"/>
      <c r="E3" s="3"/>
      <c r="F3" s="3"/>
    </row>
    <row r="4" ht="16.85" customHeight="1" spans="1:6">
      <c r="A4" s="4" t="s">
        <v>64</v>
      </c>
      <c r="B4" s="5" t="s">
        <v>65</v>
      </c>
      <c r="C4" s="5" t="s">
        <v>7</v>
      </c>
      <c r="D4" s="5" t="s">
        <v>14</v>
      </c>
      <c r="E4" s="5" t="s">
        <v>66</v>
      </c>
      <c r="F4" s="6" t="s">
        <v>67</v>
      </c>
    </row>
    <row r="5" ht="16.1" customHeight="1" spans="1:6">
      <c r="A5" s="7" t="s">
        <v>68</v>
      </c>
      <c r="B5" s="8" t="s">
        <v>69</v>
      </c>
      <c r="C5" s="9"/>
      <c r="D5" s="10"/>
      <c r="E5" s="10"/>
      <c r="F5" s="11"/>
    </row>
    <row r="6" ht="16.85" customHeight="1" spans="1:6">
      <c r="A6" s="7" t="s">
        <v>70</v>
      </c>
      <c r="B6" s="8" t="s">
        <v>71</v>
      </c>
      <c r="C6" s="9"/>
      <c r="D6" s="10"/>
      <c r="E6" s="10"/>
      <c r="F6" s="11"/>
    </row>
    <row r="7" ht="16.1" customHeight="1" spans="1:6">
      <c r="A7" s="7" t="s">
        <v>72</v>
      </c>
      <c r="B7" s="8" t="s">
        <v>73</v>
      </c>
      <c r="C7" s="9" t="s">
        <v>74</v>
      </c>
      <c r="D7" s="10" t="s">
        <v>75</v>
      </c>
      <c r="E7" s="10">
        <v>1037.6</v>
      </c>
      <c r="F7" s="11">
        <v>1037.6</v>
      </c>
    </row>
    <row r="8" ht="16.1" customHeight="1" spans="1:6">
      <c r="A8" s="7" t="s">
        <v>76</v>
      </c>
      <c r="B8" s="8" t="s">
        <v>77</v>
      </c>
      <c r="C8" s="9"/>
      <c r="D8" s="10"/>
      <c r="E8" s="10"/>
      <c r="F8" s="11"/>
    </row>
    <row r="9" ht="16.85" customHeight="1" spans="1:6">
      <c r="A9" s="7" t="s">
        <v>78</v>
      </c>
      <c r="B9" s="8" t="s">
        <v>79</v>
      </c>
      <c r="C9" s="9" t="s">
        <v>74</v>
      </c>
      <c r="D9" s="10" t="s">
        <v>75</v>
      </c>
      <c r="E9" s="10">
        <v>3891</v>
      </c>
      <c r="F9" s="11">
        <v>3891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2"/>
      <c r="B41" s="13" t="s">
        <v>80</v>
      </c>
      <c r="C41" s="14">
        <f>F7+F9</f>
        <v>4928.6</v>
      </c>
      <c r="D41" s="14"/>
      <c r="E41" s="12"/>
      <c r="F41" s="12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61</v>
      </c>
      <c r="B44" s="1"/>
      <c r="C44" s="1"/>
      <c r="D44" s="1"/>
      <c r="E44" s="1"/>
      <c r="F44" s="1"/>
    </row>
    <row r="45" ht="16.85" customHeight="1" spans="1:6">
      <c r="A45" s="2" t="s">
        <v>120</v>
      </c>
      <c r="B45" s="2"/>
      <c r="C45" s="2"/>
      <c r="D45" s="2"/>
      <c r="E45" s="2" t="s">
        <v>63</v>
      </c>
      <c r="F45" s="2"/>
    </row>
    <row r="46" ht="32.95" customHeight="1" spans="1:6">
      <c r="A46" s="3" t="s">
        <v>19</v>
      </c>
      <c r="B46" s="3"/>
      <c r="C46" s="3"/>
      <c r="D46" s="3"/>
      <c r="E46" s="3"/>
      <c r="F46" s="3"/>
    </row>
    <row r="47" ht="16.85" customHeight="1" spans="1:6">
      <c r="A47" s="4" t="s">
        <v>64</v>
      </c>
      <c r="B47" s="5" t="s">
        <v>65</v>
      </c>
      <c r="C47" s="5" t="s">
        <v>7</v>
      </c>
      <c r="D47" s="5" t="s">
        <v>14</v>
      </c>
      <c r="E47" s="5" t="s">
        <v>66</v>
      </c>
      <c r="F47" s="6" t="s">
        <v>67</v>
      </c>
    </row>
    <row r="48" ht="16.1" customHeight="1" spans="1:6">
      <c r="A48" s="7"/>
      <c r="B48" s="8" t="s">
        <v>19</v>
      </c>
      <c r="C48" s="9"/>
      <c r="D48" s="10"/>
      <c r="E48" s="10"/>
      <c r="F48" s="11"/>
    </row>
    <row r="49" ht="16.85" customHeight="1" spans="1:6">
      <c r="A49" s="7"/>
      <c r="B49" s="8"/>
      <c r="C49" s="9"/>
      <c r="D49" s="10"/>
      <c r="E49" s="10"/>
      <c r="F49" s="11"/>
    </row>
    <row r="50" ht="16.1" customHeight="1" spans="1:6">
      <c r="A50" s="7"/>
      <c r="B50" s="8"/>
      <c r="C50" s="9"/>
      <c r="D50" s="10"/>
      <c r="E50" s="10"/>
      <c r="F50" s="11"/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2"/>
      <c r="B84" s="13" t="s">
        <v>98</v>
      </c>
      <c r="C84" s="14"/>
      <c r="D84" s="14"/>
      <c r="E84" s="12"/>
      <c r="F84" s="12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61</v>
      </c>
      <c r="B87" s="1"/>
      <c r="C87" s="1"/>
      <c r="D87" s="1"/>
      <c r="E87" s="1"/>
      <c r="F87" s="1"/>
    </row>
    <row r="88" ht="16.85" customHeight="1" spans="1:6">
      <c r="A88" s="2" t="s">
        <v>120</v>
      </c>
      <c r="B88" s="2"/>
      <c r="C88" s="2"/>
      <c r="D88" s="2"/>
      <c r="E88" s="2" t="s">
        <v>63</v>
      </c>
      <c r="F88" s="2"/>
    </row>
    <row r="89" ht="32.95" customHeight="1" spans="1:6">
      <c r="A89" s="3" t="s">
        <v>20</v>
      </c>
      <c r="B89" s="3"/>
      <c r="C89" s="3"/>
      <c r="D89" s="3"/>
      <c r="E89" s="3"/>
      <c r="F89" s="3"/>
    </row>
    <row r="90" ht="16.85" customHeight="1" spans="1:6">
      <c r="A90" s="4" t="s">
        <v>64</v>
      </c>
      <c r="B90" s="5" t="s">
        <v>65</v>
      </c>
      <c r="C90" s="5" t="s">
        <v>7</v>
      </c>
      <c r="D90" s="5" t="s">
        <v>14</v>
      </c>
      <c r="E90" s="5" t="s">
        <v>66</v>
      </c>
      <c r="F90" s="6" t="s">
        <v>67</v>
      </c>
    </row>
    <row r="91" ht="16.1" customHeight="1" spans="1:6">
      <c r="A91" s="7" t="s">
        <v>105</v>
      </c>
      <c r="B91" s="8" t="s">
        <v>106</v>
      </c>
      <c r="C91" s="9"/>
      <c r="D91" s="10"/>
      <c r="E91" s="10"/>
      <c r="F91" s="11"/>
    </row>
    <row r="92" ht="16.85" customHeight="1" spans="1:6">
      <c r="A92" s="7" t="s">
        <v>107</v>
      </c>
      <c r="B92" s="8" t="s">
        <v>106</v>
      </c>
      <c r="C92" s="9"/>
      <c r="D92" s="10"/>
      <c r="E92" s="10"/>
      <c r="F92" s="11"/>
    </row>
    <row r="93" ht="16.1" customHeight="1" spans="1:6">
      <c r="A93" s="7" t="s">
        <v>72</v>
      </c>
      <c r="B93" s="8" t="s">
        <v>108</v>
      </c>
      <c r="C93" s="9" t="s">
        <v>104</v>
      </c>
      <c r="D93" s="10">
        <v>2953.75</v>
      </c>
      <c r="E93" s="10">
        <v>87.76</v>
      </c>
      <c r="F93" s="11">
        <v>259221.1</v>
      </c>
    </row>
    <row r="94" ht="16.1" customHeight="1" spans="1:6">
      <c r="A94" s="7" t="s">
        <v>109</v>
      </c>
      <c r="B94" s="8" t="s">
        <v>110</v>
      </c>
      <c r="C94" s="9"/>
      <c r="D94" s="10"/>
      <c r="E94" s="10"/>
      <c r="F94" s="11"/>
    </row>
    <row r="95" ht="16.85" customHeight="1" spans="1:6">
      <c r="A95" s="7" t="s">
        <v>72</v>
      </c>
      <c r="B95" s="8" t="s">
        <v>111</v>
      </c>
      <c r="C95" s="9" t="s">
        <v>112</v>
      </c>
      <c r="D95" s="10" t="s">
        <v>113</v>
      </c>
      <c r="E95" s="10">
        <v>3.95</v>
      </c>
      <c r="F95" s="11">
        <v>172.06</v>
      </c>
    </row>
    <row r="96" ht="16.1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2"/>
      <c r="B127" s="13" t="s">
        <v>114</v>
      </c>
      <c r="C127" s="14">
        <f>F93+F95</f>
        <v>259393.16</v>
      </c>
      <c r="D127" s="14"/>
      <c r="E127" s="12"/>
      <c r="F127" s="12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61</v>
      </c>
      <c r="B130" s="1"/>
      <c r="C130" s="1"/>
      <c r="D130" s="1"/>
      <c r="E130" s="1"/>
      <c r="F130" s="1"/>
    </row>
    <row r="131" ht="16.85" customHeight="1" spans="1:6">
      <c r="A131" s="2" t="s">
        <v>120</v>
      </c>
      <c r="B131" s="2"/>
      <c r="C131" s="2"/>
      <c r="D131" s="2"/>
      <c r="E131" s="2" t="s">
        <v>63</v>
      </c>
      <c r="F131" s="2"/>
    </row>
    <row r="132" ht="32.95" customHeight="1" spans="1:6">
      <c r="A132" s="3" t="s">
        <v>21</v>
      </c>
      <c r="B132" s="3"/>
      <c r="C132" s="3"/>
      <c r="D132" s="3"/>
      <c r="E132" s="3"/>
      <c r="F132" s="3"/>
    </row>
    <row r="133" ht="16.85" customHeight="1" spans="1:6">
      <c r="A133" s="4" t="s">
        <v>64</v>
      </c>
      <c r="B133" s="5" t="s">
        <v>65</v>
      </c>
      <c r="C133" s="5" t="s">
        <v>7</v>
      </c>
      <c r="D133" s="5" t="s">
        <v>14</v>
      </c>
      <c r="E133" s="5" t="s">
        <v>66</v>
      </c>
      <c r="F133" s="6" t="s">
        <v>67</v>
      </c>
    </row>
    <row r="134" ht="16.1" customHeight="1" spans="1:6">
      <c r="A134" s="7"/>
      <c r="B134" s="8" t="s">
        <v>21</v>
      </c>
      <c r="C134" s="9"/>
      <c r="D134" s="10"/>
      <c r="E134" s="10"/>
      <c r="F134" s="11"/>
    </row>
    <row r="135" ht="16.85" customHeight="1" spans="1:6">
      <c r="A135" s="7"/>
      <c r="B135" s="8"/>
      <c r="C135" s="9"/>
      <c r="D135" s="10"/>
      <c r="E135" s="10"/>
      <c r="F135" s="11"/>
    </row>
    <row r="136" ht="16.1" customHeight="1" spans="1:6">
      <c r="A136" s="7"/>
      <c r="B136" s="8"/>
      <c r="C136" s="9"/>
      <c r="D136" s="10"/>
      <c r="E136" s="10"/>
      <c r="F136" s="11"/>
    </row>
    <row r="137" ht="16.1" customHeight="1" spans="1:6">
      <c r="A137" s="7"/>
      <c r="B137" s="8"/>
      <c r="C137" s="9"/>
      <c r="D137" s="10"/>
      <c r="E137" s="10"/>
      <c r="F137" s="11"/>
    </row>
    <row r="138" ht="16.85" customHeight="1" spans="1:6">
      <c r="A138" s="7"/>
      <c r="B138" s="8"/>
      <c r="C138" s="9"/>
      <c r="D138" s="10"/>
      <c r="E138" s="10"/>
      <c r="F138" s="11"/>
    </row>
    <row r="139" ht="16.1" customHeight="1" spans="1:6">
      <c r="A139" s="7"/>
      <c r="B139" s="8"/>
      <c r="C139" s="9"/>
      <c r="D139" s="10"/>
      <c r="E139" s="10"/>
      <c r="F139" s="11"/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2"/>
      <c r="B170" s="13" t="s">
        <v>115</v>
      </c>
      <c r="C170" s="14"/>
      <c r="D170" s="14"/>
      <c r="E170" s="12"/>
      <c r="F170" s="12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61</v>
      </c>
      <c r="B173" s="1"/>
      <c r="C173" s="1"/>
      <c r="D173" s="1"/>
      <c r="E173" s="1"/>
      <c r="F173" s="1"/>
    </row>
    <row r="174" ht="16.85" customHeight="1" spans="1:6">
      <c r="A174" s="2" t="s">
        <v>120</v>
      </c>
      <c r="B174" s="2"/>
      <c r="C174" s="2"/>
      <c r="D174" s="2"/>
      <c r="E174" s="2" t="s">
        <v>63</v>
      </c>
      <c r="F174" s="2"/>
    </row>
    <row r="175" ht="32.95" customHeight="1" spans="1:6">
      <c r="A175" s="3" t="s">
        <v>22</v>
      </c>
      <c r="B175" s="3"/>
      <c r="C175" s="3"/>
      <c r="D175" s="3"/>
      <c r="E175" s="3"/>
      <c r="F175" s="3"/>
    </row>
    <row r="176" ht="16.85" customHeight="1" spans="1:6">
      <c r="A176" s="4" t="s">
        <v>64</v>
      </c>
      <c r="B176" s="5" t="s">
        <v>65</v>
      </c>
      <c r="C176" s="5" t="s">
        <v>7</v>
      </c>
      <c r="D176" s="5" t="s">
        <v>14</v>
      </c>
      <c r="E176" s="5" t="s">
        <v>66</v>
      </c>
      <c r="F176" s="6" t="s">
        <v>67</v>
      </c>
    </row>
    <row r="177" ht="16.1" customHeight="1" spans="1:6">
      <c r="A177" s="7"/>
      <c r="B177" s="8" t="s">
        <v>22</v>
      </c>
      <c r="C177" s="9"/>
      <c r="D177" s="10"/>
      <c r="E177" s="10"/>
      <c r="F177" s="11"/>
    </row>
    <row r="178" ht="16.85" customHeight="1" spans="1:6">
      <c r="A178" s="7"/>
      <c r="B178" s="8"/>
      <c r="C178" s="9"/>
      <c r="D178" s="10"/>
      <c r="E178" s="10"/>
      <c r="F178" s="11"/>
    </row>
    <row r="179" ht="16.1" customHeight="1" spans="1:6">
      <c r="A179" s="7"/>
      <c r="B179" s="8"/>
      <c r="C179" s="9"/>
      <c r="D179" s="10"/>
      <c r="E179" s="10"/>
      <c r="F179" s="11"/>
    </row>
    <row r="180" ht="16.1" customHeight="1" spans="1:6">
      <c r="A180" s="7"/>
      <c r="B180" s="8"/>
      <c r="C180" s="9"/>
      <c r="D180" s="10"/>
      <c r="E180" s="10"/>
      <c r="F180" s="11"/>
    </row>
    <row r="181" ht="16.85" customHeight="1" spans="1:6">
      <c r="A181" s="7"/>
      <c r="B181" s="8"/>
      <c r="C181" s="9"/>
      <c r="D181" s="10"/>
      <c r="E181" s="10"/>
      <c r="F181" s="11"/>
    </row>
    <row r="182" ht="16.1" customHeight="1" spans="1:6">
      <c r="A182" s="7"/>
      <c r="B182" s="8"/>
      <c r="C182" s="9"/>
      <c r="D182" s="10"/>
      <c r="E182" s="10"/>
      <c r="F182" s="11"/>
    </row>
    <row r="183" ht="16.1" customHeight="1" spans="1:6">
      <c r="A183" s="7"/>
      <c r="B183" s="8"/>
      <c r="C183" s="9"/>
      <c r="D183" s="10"/>
      <c r="E183" s="10"/>
      <c r="F183" s="11"/>
    </row>
    <row r="184" ht="16.85" customHeight="1" spans="1:6">
      <c r="A184" s="7"/>
      <c r="B184" s="8"/>
      <c r="C184" s="9"/>
      <c r="D184" s="10"/>
      <c r="E184" s="10"/>
      <c r="F184" s="11"/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2"/>
      <c r="B213" s="13" t="s">
        <v>116</v>
      </c>
      <c r="C213" s="14"/>
      <c r="D213" s="14"/>
      <c r="E213" s="12"/>
      <c r="F213" s="12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6" sqref="E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1" t="s">
        <v>36</v>
      </c>
      <c r="B1" s="1"/>
      <c r="C1" s="1"/>
      <c r="D1" s="1"/>
      <c r="E1" s="1"/>
    </row>
    <row r="2" ht="16.85" customHeight="1" spans="1:3">
      <c r="A2" s="2" t="s">
        <v>121</v>
      </c>
      <c r="B2" s="2"/>
      <c r="C2" s="2"/>
    </row>
    <row r="3" ht="27.85" customHeight="1" spans="1:5">
      <c r="A3" s="15" t="s">
        <v>38</v>
      </c>
      <c r="B3" s="16" t="s">
        <v>39</v>
      </c>
      <c r="C3" s="16" t="s">
        <v>40</v>
      </c>
      <c r="D3" s="16"/>
      <c r="E3" s="17" t="s">
        <v>41</v>
      </c>
    </row>
    <row r="4" ht="28.55" customHeight="1" spans="1:5">
      <c r="A4" s="18" t="s">
        <v>42</v>
      </c>
      <c r="B4" s="19" t="s">
        <v>43</v>
      </c>
      <c r="C4" s="19" t="s">
        <v>18</v>
      </c>
      <c r="D4" s="19"/>
      <c r="E4" s="20">
        <f>'【5.1】工程量清单表(2位小数) (4)'!C41</f>
        <v>1986.58</v>
      </c>
    </row>
    <row r="5" ht="27.85" customHeight="1" spans="1:5">
      <c r="A5" s="18" t="s">
        <v>44</v>
      </c>
      <c r="B5" s="19" t="s">
        <v>45</v>
      </c>
      <c r="C5" s="19" t="s">
        <v>19</v>
      </c>
      <c r="D5" s="19"/>
      <c r="E5" s="20"/>
    </row>
    <row r="6" ht="28.55" customHeight="1" spans="1:5">
      <c r="A6" s="18" t="s">
        <v>46</v>
      </c>
      <c r="B6" s="19" t="s">
        <v>47</v>
      </c>
      <c r="C6" s="19" t="s">
        <v>20</v>
      </c>
      <c r="D6" s="19"/>
      <c r="E6" s="20">
        <f>'【5.1】工程量清单表(2位小数) (4)'!C127</f>
        <v>104553.8</v>
      </c>
    </row>
    <row r="7" ht="28.55" customHeight="1" spans="1:5">
      <c r="A7" s="18" t="s">
        <v>48</v>
      </c>
      <c r="B7" s="19" t="s">
        <v>49</v>
      </c>
      <c r="C7" s="19" t="s">
        <v>21</v>
      </c>
      <c r="D7" s="19"/>
      <c r="E7" s="20"/>
    </row>
    <row r="8" ht="28.55" customHeight="1" spans="1:5">
      <c r="A8" s="18" t="s">
        <v>50</v>
      </c>
      <c r="B8" s="19" t="s">
        <v>51</v>
      </c>
      <c r="C8" s="19" t="s">
        <v>22</v>
      </c>
      <c r="D8" s="19"/>
      <c r="E8" s="20"/>
    </row>
    <row r="9" ht="27.85" customHeight="1" spans="1:5">
      <c r="A9" s="18" t="s">
        <v>52</v>
      </c>
      <c r="B9" s="18" t="s">
        <v>53</v>
      </c>
      <c r="C9" s="18"/>
      <c r="D9" s="18"/>
      <c r="E9" s="20">
        <f>E4+E5+E6+E7+E8</f>
        <v>106540.38</v>
      </c>
    </row>
    <row r="10" ht="27.85" customHeight="1" spans="1:5">
      <c r="A10" s="18" t="s">
        <v>54</v>
      </c>
      <c r="B10" s="21" t="s">
        <v>23</v>
      </c>
      <c r="C10" s="21"/>
      <c r="D10" s="21"/>
      <c r="E10" s="20"/>
    </row>
    <row r="11" ht="27.85" customHeight="1" spans="1:5">
      <c r="A11" s="18" t="s">
        <v>55</v>
      </c>
      <c r="B11" s="22" t="s">
        <v>56</v>
      </c>
      <c r="C11" s="22"/>
      <c r="D11" s="22"/>
      <c r="E11" s="20">
        <f>E9+E10</f>
        <v>106540.38</v>
      </c>
    </row>
    <row r="12" ht="27.1" customHeight="1" spans="1:5">
      <c r="A12" s="18" t="s">
        <v>57</v>
      </c>
      <c r="B12" s="21" t="s">
        <v>25</v>
      </c>
      <c r="C12" s="21"/>
      <c r="D12" s="21"/>
      <c r="E12" s="20"/>
    </row>
    <row r="13" ht="27.85" customHeight="1" spans="1:5">
      <c r="A13" s="18" t="s">
        <v>58</v>
      </c>
      <c r="B13" s="21" t="s">
        <v>29</v>
      </c>
      <c r="C13" s="21"/>
      <c r="D13" s="21"/>
      <c r="E13" s="20"/>
    </row>
    <row r="14" ht="27.85" customHeight="1" spans="1:5">
      <c r="A14" s="12" t="s">
        <v>59</v>
      </c>
      <c r="B14" s="23" t="s">
        <v>60</v>
      </c>
      <c r="C14" s="23"/>
      <c r="D14" s="23"/>
      <c r="E14" s="24">
        <f>E11+E12+E13</f>
        <v>106540.38</v>
      </c>
    </row>
  </sheetData>
  <mergeCells count="14">
    <mergeCell ref="A1:E1"/>
    <mergeCell ref="A2:C2"/>
    <mergeCell ref="C3:D3"/>
    <mergeCell ref="C4:D4"/>
    <mergeCell ref="C5:D5"/>
    <mergeCell ref="C6:D6"/>
    <mergeCell ref="C7:D7"/>
    <mergeCell ref="C8:D8"/>
    <mergeCell ref="B9:D9"/>
    <mergeCell ref="B10:D10"/>
    <mergeCell ref="B11:D11"/>
    <mergeCell ref="B12:D12"/>
    <mergeCell ref="B13:D13"/>
    <mergeCell ref="B14:D14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"/>
  <sheetViews>
    <sheetView workbookViewId="0">
      <selection activeCell="G95" sqref="G95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customWidth="1"/>
    <col min="4" max="5" width="9.75" customWidth="1"/>
    <col min="6" max="6" width="10.625" customWidth="1"/>
    <col min="7" max="7" width="20" customWidth="1"/>
    <col min="8" max="8" width="10.375"/>
  </cols>
  <sheetData>
    <row r="1" ht="32.95" customHeight="1" spans="1:6">
      <c r="A1" s="1" t="s">
        <v>61</v>
      </c>
      <c r="B1" s="1"/>
      <c r="C1" s="1"/>
      <c r="D1" s="1"/>
      <c r="E1" s="1"/>
      <c r="F1" s="1"/>
    </row>
    <row r="2" ht="16.85" customHeight="1" spans="1:6">
      <c r="A2" s="2" t="s">
        <v>122</v>
      </c>
      <c r="B2" s="2"/>
      <c r="C2" s="2"/>
      <c r="D2" s="2"/>
      <c r="E2" s="2" t="s">
        <v>63</v>
      </c>
      <c r="F2" s="2"/>
    </row>
    <row r="3" ht="32.95" customHeight="1" spans="1:6">
      <c r="A3" s="3" t="s">
        <v>18</v>
      </c>
      <c r="B3" s="3"/>
      <c r="C3" s="3"/>
      <c r="D3" s="3"/>
      <c r="E3" s="3"/>
      <c r="F3" s="3"/>
    </row>
    <row r="4" ht="16.85" customHeight="1" spans="1:6">
      <c r="A4" s="4" t="s">
        <v>64</v>
      </c>
      <c r="B4" s="5" t="s">
        <v>65</v>
      </c>
      <c r="C4" s="5" t="s">
        <v>7</v>
      </c>
      <c r="D4" s="5" t="s">
        <v>14</v>
      </c>
      <c r="E4" s="5" t="s">
        <v>66</v>
      </c>
      <c r="F4" s="6" t="s">
        <v>67</v>
      </c>
    </row>
    <row r="5" ht="16.1" customHeight="1" spans="1:6">
      <c r="A5" s="7" t="s">
        <v>68</v>
      </c>
      <c r="B5" s="8" t="s">
        <v>69</v>
      </c>
      <c r="C5" s="9"/>
      <c r="D5" s="10"/>
      <c r="E5" s="10"/>
      <c r="F5" s="11"/>
    </row>
    <row r="6" ht="16.85" customHeight="1" spans="1:6">
      <c r="A6" s="7" t="s">
        <v>70</v>
      </c>
      <c r="B6" s="8" t="s">
        <v>71</v>
      </c>
      <c r="C6" s="9"/>
      <c r="D6" s="10"/>
      <c r="E6" s="10"/>
      <c r="F6" s="11"/>
    </row>
    <row r="7" ht="16.1" customHeight="1" spans="1:6">
      <c r="A7" s="7" t="s">
        <v>72</v>
      </c>
      <c r="B7" s="8" t="s">
        <v>73</v>
      </c>
      <c r="C7" s="9" t="s">
        <v>74</v>
      </c>
      <c r="D7" s="10" t="s">
        <v>75</v>
      </c>
      <c r="E7" s="10">
        <v>418.23</v>
      </c>
      <c r="F7" s="11">
        <v>418.23</v>
      </c>
    </row>
    <row r="8" ht="16.1" customHeight="1" spans="1:6">
      <c r="A8" s="7" t="s">
        <v>76</v>
      </c>
      <c r="B8" s="8" t="s">
        <v>77</v>
      </c>
      <c r="C8" s="9"/>
      <c r="D8" s="10"/>
      <c r="E8" s="10"/>
      <c r="F8" s="11"/>
    </row>
    <row r="9" ht="16.85" customHeight="1" spans="1:6">
      <c r="A9" s="7" t="s">
        <v>78</v>
      </c>
      <c r="B9" s="8" t="s">
        <v>79</v>
      </c>
      <c r="C9" s="9" t="s">
        <v>74</v>
      </c>
      <c r="D9" s="10" t="s">
        <v>75</v>
      </c>
      <c r="E9" s="10">
        <v>1568.35</v>
      </c>
      <c r="F9" s="11">
        <v>1568.35</v>
      </c>
    </row>
    <row r="10" ht="16.1" customHeight="1" spans="1:6">
      <c r="A10" s="7"/>
      <c r="B10" s="8"/>
      <c r="C10" s="9"/>
      <c r="D10" s="10"/>
      <c r="E10" s="10"/>
      <c r="F10" s="11"/>
    </row>
    <row r="11" ht="16.1" customHeight="1" spans="1:6">
      <c r="A11" s="7"/>
      <c r="B11" s="8"/>
      <c r="C11" s="9"/>
      <c r="D11" s="10"/>
      <c r="E11" s="10"/>
      <c r="F11" s="11"/>
    </row>
    <row r="12" ht="16.85" customHeight="1" spans="1:6">
      <c r="A12" s="7"/>
      <c r="B12" s="8"/>
      <c r="C12" s="9"/>
      <c r="D12" s="10"/>
      <c r="E12" s="10"/>
      <c r="F12" s="11"/>
    </row>
    <row r="13" ht="16.1" customHeight="1" spans="1:6">
      <c r="A13" s="7"/>
      <c r="B13" s="8"/>
      <c r="C13" s="9"/>
      <c r="D13" s="10"/>
      <c r="E13" s="10"/>
      <c r="F13" s="11"/>
    </row>
    <row r="14" ht="16.1" customHeight="1" spans="1:6">
      <c r="A14" s="7"/>
      <c r="B14" s="8"/>
      <c r="C14" s="9"/>
      <c r="D14" s="10"/>
      <c r="E14" s="10"/>
      <c r="F14" s="11"/>
    </row>
    <row r="15" ht="16.85" customHeight="1" spans="1:6">
      <c r="A15" s="7"/>
      <c r="B15" s="8"/>
      <c r="C15" s="9"/>
      <c r="D15" s="10"/>
      <c r="E15" s="10"/>
      <c r="F15" s="11"/>
    </row>
    <row r="16" ht="16.1" customHeight="1" spans="1:6">
      <c r="A16" s="7"/>
      <c r="B16" s="8"/>
      <c r="C16" s="9"/>
      <c r="D16" s="10"/>
      <c r="E16" s="10"/>
      <c r="F16" s="11"/>
    </row>
    <row r="17" ht="16.1" customHeight="1" spans="1:6">
      <c r="A17" s="7"/>
      <c r="B17" s="8"/>
      <c r="C17" s="9"/>
      <c r="D17" s="10"/>
      <c r="E17" s="10"/>
      <c r="F17" s="11"/>
    </row>
    <row r="18" ht="16.85" customHeight="1" spans="1:6">
      <c r="A18" s="7"/>
      <c r="B18" s="8"/>
      <c r="C18" s="9"/>
      <c r="D18" s="10"/>
      <c r="E18" s="10"/>
      <c r="F18" s="11"/>
    </row>
    <row r="19" ht="16.1" customHeight="1" spans="1:6">
      <c r="A19" s="7"/>
      <c r="B19" s="8"/>
      <c r="C19" s="9"/>
      <c r="D19" s="10"/>
      <c r="E19" s="10"/>
      <c r="F19" s="11"/>
    </row>
    <row r="20" ht="16.1" customHeight="1" spans="1:6">
      <c r="A20" s="7"/>
      <c r="B20" s="8"/>
      <c r="C20" s="9"/>
      <c r="D20" s="10"/>
      <c r="E20" s="10"/>
      <c r="F20" s="11"/>
    </row>
    <row r="21" ht="16.85" customHeight="1" spans="1:6">
      <c r="A21" s="7"/>
      <c r="B21" s="8"/>
      <c r="C21" s="9"/>
      <c r="D21" s="10"/>
      <c r="E21" s="10"/>
      <c r="F21" s="11"/>
    </row>
    <row r="22" ht="16.1" customHeight="1" spans="1:6">
      <c r="A22" s="7"/>
      <c r="B22" s="8"/>
      <c r="C22" s="9"/>
      <c r="D22" s="10"/>
      <c r="E22" s="10"/>
      <c r="F22" s="11"/>
    </row>
    <row r="23" ht="16.1" customHeight="1" spans="1:6">
      <c r="A23" s="7"/>
      <c r="B23" s="8"/>
      <c r="C23" s="9"/>
      <c r="D23" s="10"/>
      <c r="E23" s="10"/>
      <c r="F23" s="11"/>
    </row>
    <row r="24" ht="16.85" customHeight="1" spans="1:6">
      <c r="A24" s="7"/>
      <c r="B24" s="8"/>
      <c r="C24" s="9"/>
      <c r="D24" s="10"/>
      <c r="E24" s="10"/>
      <c r="F24" s="11"/>
    </row>
    <row r="25" ht="16.1" customHeight="1" spans="1:6">
      <c r="A25" s="7"/>
      <c r="B25" s="8"/>
      <c r="C25" s="9"/>
      <c r="D25" s="10"/>
      <c r="E25" s="10"/>
      <c r="F25" s="11"/>
    </row>
    <row r="26" ht="16.85" customHeight="1" spans="1:6">
      <c r="A26" s="7"/>
      <c r="B26" s="8"/>
      <c r="C26" s="9"/>
      <c r="D26" s="10"/>
      <c r="E26" s="10"/>
      <c r="F26" s="11"/>
    </row>
    <row r="27" ht="16.1" customHeight="1" spans="1:6">
      <c r="A27" s="7"/>
      <c r="B27" s="8"/>
      <c r="C27" s="9"/>
      <c r="D27" s="10"/>
      <c r="E27" s="10"/>
      <c r="F27" s="11"/>
    </row>
    <row r="28" ht="16.1" customHeight="1" spans="1:6">
      <c r="A28" s="7"/>
      <c r="B28" s="8"/>
      <c r="C28" s="9"/>
      <c r="D28" s="10"/>
      <c r="E28" s="10"/>
      <c r="F28" s="11"/>
    </row>
    <row r="29" ht="16.85" customHeight="1" spans="1:6">
      <c r="A29" s="7"/>
      <c r="B29" s="8"/>
      <c r="C29" s="9"/>
      <c r="D29" s="10"/>
      <c r="E29" s="10"/>
      <c r="F29" s="11"/>
    </row>
    <row r="30" ht="16.1" customHeight="1" spans="1:6">
      <c r="A30" s="7"/>
      <c r="B30" s="8"/>
      <c r="C30" s="9"/>
      <c r="D30" s="10"/>
      <c r="E30" s="10"/>
      <c r="F30" s="11"/>
    </row>
    <row r="31" ht="16.1" customHeight="1" spans="1:6">
      <c r="A31" s="7"/>
      <c r="B31" s="8"/>
      <c r="C31" s="9"/>
      <c r="D31" s="10"/>
      <c r="E31" s="10"/>
      <c r="F31" s="11"/>
    </row>
    <row r="32" ht="16.85" customHeight="1" spans="1:6">
      <c r="A32" s="7"/>
      <c r="B32" s="8"/>
      <c r="C32" s="9"/>
      <c r="D32" s="10"/>
      <c r="E32" s="10"/>
      <c r="F32" s="11"/>
    </row>
    <row r="33" ht="16.1" customHeight="1" spans="1:6">
      <c r="A33" s="7"/>
      <c r="B33" s="8"/>
      <c r="C33" s="9"/>
      <c r="D33" s="10"/>
      <c r="E33" s="10"/>
      <c r="F33" s="11"/>
    </row>
    <row r="34" ht="16.1" customHeight="1" spans="1:6">
      <c r="A34" s="7"/>
      <c r="B34" s="8"/>
      <c r="C34" s="9"/>
      <c r="D34" s="10"/>
      <c r="E34" s="10"/>
      <c r="F34" s="11"/>
    </row>
    <row r="35" ht="16.85" customHeight="1" spans="1:6">
      <c r="A35" s="7"/>
      <c r="B35" s="8"/>
      <c r="C35" s="9"/>
      <c r="D35" s="10"/>
      <c r="E35" s="10"/>
      <c r="F35" s="11"/>
    </row>
    <row r="36" ht="16.1" customHeight="1" spans="1:6">
      <c r="A36" s="7"/>
      <c r="B36" s="8"/>
      <c r="C36" s="9"/>
      <c r="D36" s="10"/>
      <c r="E36" s="10"/>
      <c r="F36" s="11"/>
    </row>
    <row r="37" ht="16.1" customHeight="1" spans="1:6">
      <c r="A37" s="7"/>
      <c r="B37" s="8"/>
      <c r="C37" s="9"/>
      <c r="D37" s="10"/>
      <c r="E37" s="10"/>
      <c r="F37" s="11"/>
    </row>
    <row r="38" ht="16.85" customHeight="1" spans="1:6">
      <c r="A38" s="7"/>
      <c r="B38" s="8"/>
      <c r="C38" s="9"/>
      <c r="D38" s="10"/>
      <c r="E38" s="10"/>
      <c r="F38" s="11"/>
    </row>
    <row r="39" ht="16.1" customHeight="1" spans="1:6">
      <c r="A39" s="7"/>
      <c r="B39" s="8"/>
      <c r="C39" s="9"/>
      <c r="D39" s="10"/>
      <c r="E39" s="10"/>
      <c r="F39" s="11"/>
    </row>
    <row r="40" ht="16.1" customHeight="1" spans="1:6">
      <c r="A40" s="7"/>
      <c r="B40" s="8"/>
      <c r="C40" s="9"/>
      <c r="D40" s="10"/>
      <c r="E40" s="10"/>
      <c r="F40" s="11"/>
    </row>
    <row r="41" ht="32.95" customHeight="1" spans="1:6">
      <c r="A41" s="12"/>
      <c r="B41" s="13" t="s">
        <v>80</v>
      </c>
      <c r="C41" s="14">
        <f>F7+F9</f>
        <v>1986.58</v>
      </c>
      <c r="D41" s="14"/>
      <c r="E41" s="12"/>
      <c r="F41" s="12"/>
    </row>
    <row r="42" ht="16.1" customHeight="1" spans="1:6">
      <c r="A42" s="2"/>
      <c r="B42" s="2"/>
      <c r="C42" s="2"/>
      <c r="D42" s="2"/>
      <c r="E42" s="2"/>
      <c r="F42" s="2"/>
    </row>
    <row r="43" ht="16.85" customHeight="1" spans="1:6">
      <c r="A43" s="2"/>
      <c r="B43" s="2"/>
      <c r="C43" s="2"/>
      <c r="D43" s="2"/>
      <c r="E43" s="2"/>
      <c r="F43" s="2"/>
    </row>
    <row r="44" ht="32.95" customHeight="1" spans="1:6">
      <c r="A44" s="1" t="s">
        <v>61</v>
      </c>
      <c r="B44" s="1"/>
      <c r="C44" s="1"/>
      <c r="D44" s="1"/>
      <c r="E44" s="1"/>
      <c r="F44" s="1"/>
    </row>
    <row r="45" ht="16.85" customHeight="1" spans="1:6">
      <c r="A45" s="2" t="s">
        <v>122</v>
      </c>
      <c r="B45" s="2"/>
      <c r="C45" s="2"/>
      <c r="D45" s="2"/>
      <c r="E45" s="2" t="s">
        <v>63</v>
      </c>
      <c r="F45" s="2"/>
    </row>
    <row r="46" ht="32.95" customHeight="1" spans="1:6">
      <c r="A46" s="3" t="s">
        <v>19</v>
      </c>
      <c r="B46" s="3"/>
      <c r="C46" s="3"/>
      <c r="D46" s="3"/>
      <c r="E46" s="3"/>
      <c r="F46" s="3"/>
    </row>
    <row r="47" ht="16.85" customHeight="1" spans="1:6">
      <c r="A47" s="4" t="s">
        <v>64</v>
      </c>
      <c r="B47" s="5" t="s">
        <v>65</v>
      </c>
      <c r="C47" s="5" t="s">
        <v>7</v>
      </c>
      <c r="D47" s="5" t="s">
        <v>14</v>
      </c>
      <c r="E47" s="5" t="s">
        <v>66</v>
      </c>
      <c r="F47" s="6" t="s">
        <v>67</v>
      </c>
    </row>
    <row r="48" ht="16.1" customHeight="1" spans="1:6">
      <c r="A48" s="7"/>
      <c r="B48" s="8" t="s">
        <v>19</v>
      </c>
      <c r="C48" s="9"/>
      <c r="D48" s="10"/>
      <c r="E48" s="10"/>
      <c r="F48" s="11"/>
    </row>
    <row r="49" ht="16.85" customHeight="1" spans="1:6">
      <c r="A49" s="7"/>
      <c r="B49" s="8"/>
      <c r="C49" s="9"/>
      <c r="D49" s="10"/>
      <c r="E49" s="10"/>
      <c r="F49" s="11"/>
    </row>
    <row r="50" ht="16.1" customHeight="1" spans="1:6">
      <c r="A50" s="7"/>
      <c r="B50" s="8"/>
      <c r="C50" s="9"/>
      <c r="D50" s="10"/>
      <c r="E50" s="10"/>
      <c r="F50" s="11"/>
    </row>
    <row r="51" ht="16.1" customHeight="1" spans="1:6">
      <c r="A51" s="7"/>
      <c r="B51" s="8"/>
      <c r="C51" s="9"/>
      <c r="D51" s="10"/>
      <c r="E51" s="10"/>
      <c r="F51" s="11"/>
    </row>
    <row r="52" ht="16.85" customHeight="1" spans="1:6">
      <c r="A52" s="7"/>
      <c r="B52" s="8"/>
      <c r="C52" s="9"/>
      <c r="D52" s="10"/>
      <c r="E52" s="10"/>
      <c r="F52" s="11"/>
    </row>
    <row r="53" ht="16.1" customHeight="1" spans="1:6">
      <c r="A53" s="7"/>
      <c r="B53" s="8"/>
      <c r="C53" s="9"/>
      <c r="D53" s="10"/>
      <c r="E53" s="10"/>
      <c r="F53" s="11"/>
    </row>
    <row r="54" ht="16.1" customHeight="1" spans="1:6">
      <c r="A54" s="7"/>
      <c r="B54" s="8"/>
      <c r="C54" s="9"/>
      <c r="D54" s="10"/>
      <c r="E54" s="10"/>
      <c r="F54" s="11"/>
    </row>
    <row r="55" ht="16.85" customHeight="1" spans="1:6">
      <c r="A55" s="7"/>
      <c r="B55" s="8"/>
      <c r="C55" s="9"/>
      <c r="D55" s="10"/>
      <c r="E55" s="10"/>
      <c r="F55" s="11"/>
    </row>
    <row r="56" ht="16.1" customHeight="1" spans="1:6">
      <c r="A56" s="7"/>
      <c r="B56" s="8"/>
      <c r="C56" s="9"/>
      <c r="D56" s="10"/>
      <c r="E56" s="10"/>
      <c r="F56" s="11"/>
    </row>
    <row r="57" ht="16.1" customHeight="1" spans="1:6">
      <c r="A57" s="7"/>
      <c r="B57" s="8"/>
      <c r="C57" s="9"/>
      <c r="D57" s="10"/>
      <c r="E57" s="10"/>
      <c r="F57" s="11"/>
    </row>
    <row r="58" ht="16.85" customHeight="1" spans="1:6">
      <c r="A58" s="7"/>
      <c r="B58" s="8"/>
      <c r="C58" s="9"/>
      <c r="D58" s="10"/>
      <c r="E58" s="10"/>
      <c r="F58" s="11"/>
    </row>
    <row r="59" ht="16.1" customHeight="1" spans="1:6">
      <c r="A59" s="7"/>
      <c r="B59" s="8"/>
      <c r="C59" s="9"/>
      <c r="D59" s="10"/>
      <c r="E59" s="10"/>
      <c r="F59" s="11"/>
    </row>
    <row r="60" ht="16.1" customHeight="1" spans="1:6">
      <c r="A60" s="7"/>
      <c r="B60" s="8"/>
      <c r="C60" s="9"/>
      <c r="D60" s="10"/>
      <c r="E60" s="10"/>
      <c r="F60" s="11"/>
    </row>
    <row r="61" ht="16.85" customHeight="1" spans="1:6">
      <c r="A61" s="7"/>
      <c r="B61" s="8"/>
      <c r="C61" s="9"/>
      <c r="D61" s="10"/>
      <c r="E61" s="10"/>
      <c r="F61" s="11"/>
    </row>
    <row r="62" ht="16.1" customHeight="1" spans="1:6">
      <c r="A62" s="7"/>
      <c r="B62" s="8"/>
      <c r="C62" s="9"/>
      <c r="D62" s="10"/>
      <c r="E62" s="10"/>
      <c r="F62" s="11"/>
    </row>
    <row r="63" ht="16.1" customHeight="1" spans="1:6">
      <c r="A63" s="7"/>
      <c r="B63" s="8"/>
      <c r="C63" s="9"/>
      <c r="D63" s="10"/>
      <c r="E63" s="10"/>
      <c r="F63" s="11"/>
    </row>
    <row r="64" ht="16.85" customHeight="1" spans="1:6">
      <c r="A64" s="7"/>
      <c r="B64" s="8"/>
      <c r="C64" s="9"/>
      <c r="D64" s="10"/>
      <c r="E64" s="10"/>
      <c r="F64" s="11"/>
    </row>
    <row r="65" ht="16.1" customHeight="1" spans="1:6">
      <c r="A65" s="7"/>
      <c r="B65" s="8"/>
      <c r="C65" s="9"/>
      <c r="D65" s="10"/>
      <c r="E65" s="10"/>
      <c r="F65" s="11"/>
    </row>
    <row r="66" ht="16.1" customHeight="1" spans="1:6">
      <c r="A66" s="7"/>
      <c r="B66" s="8"/>
      <c r="C66" s="9"/>
      <c r="D66" s="10"/>
      <c r="E66" s="10"/>
      <c r="F66" s="11"/>
    </row>
    <row r="67" ht="16.85" customHeight="1" spans="1:6">
      <c r="A67" s="7"/>
      <c r="B67" s="8"/>
      <c r="C67" s="9"/>
      <c r="D67" s="10"/>
      <c r="E67" s="10"/>
      <c r="F67" s="11"/>
    </row>
    <row r="68" ht="16.1" customHeight="1" spans="1:6">
      <c r="A68" s="7"/>
      <c r="B68" s="8"/>
      <c r="C68" s="9"/>
      <c r="D68" s="10"/>
      <c r="E68" s="10"/>
      <c r="F68" s="11"/>
    </row>
    <row r="69" ht="16.85" customHeight="1" spans="1:6">
      <c r="A69" s="7"/>
      <c r="B69" s="8"/>
      <c r="C69" s="9"/>
      <c r="D69" s="10"/>
      <c r="E69" s="10"/>
      <c r="F69" s="11"/>
    </row>
    <row r="70" ht="16.1" customHeight="1" spans="1:6">
      <c r="A70" s="7"/>
      <c r="B70" s="8"/>
      <c r="C70" s="9"/>
      <c r="D70" s="10"/>
      <c r="E70" s="10"/>
      <c r="F70" s="11"/>
    </row>
    <row r="71" ht="16.1" customHeight="1" spans="1:6">
      <c r="A71" s="7"/>
      <c r="B71" s="8"/>
      <c r="C71" s="9"/>
      <c r="D71" s="10"/>
      <c r="E71" s="10"/>
      <c r="F71" s="11"/>
    </row>
    <row r="72" ht="16.85" customHeight="1" spans="1:6">
      <c r="A72" s="7"/>
      <c r="B72" s="8"/>
      <c r="C72" s="9"/>
      <c r="D72" s="10"/>
      <c r="E72" s="10"/>
      <c r="F72" s="11"/>
    </row>
    <row r="73" ht="16.1" customHeight="1" spans="1:6">
      <c r="A73" s="7"/>
      <c r="B73" s="8"/>
      <c r="C73" s="9"/>
      <c r="D73" s="10"/>
      <c r="E73" s="10"/>
      <c r="F73" s="11"/>
    </row>
    <row r="74" ht="16.1" customHeight="1" spans="1:6">
      <c r="A74" s="7"/>
      <c r="B74" s="8"/>
      <c r="C74" s="9"/>
      <c r="D74" s="10"/>
      <c r="E74" s="10"/>
      <c r="F74" s="11"/>
    </row>
    <row r="75" ht="16.85" customHeight="1" spans="1:6">
      <c r="A75" s="7"/>
      <c r="B75" s="8"/>
      <c r="C75" s="9"/>
      <c r="D75" s="10"/>
      <c r="E75" s="10"/>
      <c r="F75" s="11"/>
    </row>
    <row r="76" ht="16.1" customHeight="1" spans="1:6">
      <c r="A76" s="7"/>
      <c r="B76" s="8"/>
      <c r="C76" s="9"/>
      <c r="D76" s="10"/>
      <c r="E76" s="10"/>
      <c r="F76" s="11"/>
    </row>
    <row r="77" ht="16.1" customHeight="1" spans="1:6">
      <c r="A77" s="7"/>
      <c r="B77" s="8"/>
      <c r="C77" s="9"/>
      <c r="D77" s="10"/>
      <c r="E77" s="10"/>
      <c r="F77" s="11"/>
    </row>
    <row r="78" ht="16.85" customHeight="1" spans="1:6">
      <c r="A78" s="7"/>
      <c r="B78" s="8"/>
      <c r="C78" s="9"/>
      <c r="D78" s="10"/>
      <c r="E78" s="10"/>
      <c r="F78" s="11"/>
    </row>
    <row r="79" ht="16.1" customHeight="1" spans="1:6">
      <c r="A79" s="7"/>
      <c r="B79" s="8"/>
      <c r="C79" s="9"/>
      <c r="D79" s="10"/>
      <c r="E79" s="10"/>
      <c r="F79" s="11"/>
    </row>
    <row r="80" ht="16.1" customHeight="1" spans="1:6">
      <c r="A80" s="7"/>
      <c r="B80" s="8"/>
      <c r="C80" s="9"/>
      <c r="D80" s="10"/>
      <c r="E80" s="10"/>
      <c r="F80" s="11"/>
    </row>
    <row r="81" ht="16.85" customHeight="1" spans="1:6">
      <c r="A81" s="7"/>
      <c r="B81" s="8"/>
      <c r="C81" s="9"/>
      <c r="D81" s="10"/>
      <c r="E81" s="10"/>
      <c r="F81" s="11"/>
    </row>
    <row r="82" ht="16.1" customHeight="1" spans="1:6">
      <c r="A82" s="7"/>
      <c r="B82" s="8"/>
      <c r="C82" s="9"/>
      <c r="D82" s="10"/>
      <c r="E82" s="10"/>
      <c r="F82" s="11"/>
    </row>
    <row r="83" ht="16.1" customHeight="1" spans="1:6">
      <c r="A83" s="7"/>
      <c r="B83" s="8"/>
      <c r="C83" s="9"/>
      <c r="D83" s="10"/>
      <c r="E83" s="10"/>
      <c r="F83" s="11"/>
    </row>
    <row r="84" ht="32.95" customHeight="1" spans="1:6">
      <c r="A84" s="12"/>
      <c r="B84" s="13" t="s">
        <v>98</v>
      </c>
      <c r="C84" s="14"/>
      <c r="D84" s="14"/>
      <c r="E84" s="12"/>
      <c r="F84" s="12"/>
    </row>
    <row r="85" ht="16.1" customHeight="1" spans="1:6">
      <c r="A85" s="2"/>
      <c r="B85" s="2"/>
      <c r="C85" s="2"/>
      <c r="D85" s="2"/>
      <c r="E85" s="2"/>
      <c r="F85" s="2"/>
    </row>
    <row r="86" ht="16.85" customHeight="1" spans="1:6">
      <c r="A86" s="2"/>
      <c r="B86" s="2"/>
      <c r="C86" s="2"/>
      <c r="D86" s="2"/>
      <c r="E86" s="2"/>
      <c r="F86" s="2"/>
    </row>
    <row r="87" ht="32.95" customHeight="1" spans="1:6">
      <c r="A87" s="1" t="s">
        <v>61</v>
      </c>
      <c r="B87" s="1"/>
      <c r="C87" s="1"/>
      <c r="D87" s="1"/>
      <c r="E87" s="1"/>
      <c r="F87" s="1"/>
    </row>
    <row r="88" ht="16.85" customHeight="1" spans="1:6">
      <c r="A88" s="2" t="s">
        <v>122</v>
      </c>
      <c r="B88" s="2"/>
      <c r="C88" s="2"/>
      <c r="D88" s="2"/>
      <c r="E88" s="2" t="s">
        <v>63</v>
      </c>
      <c r="F88" s="2"/>
    </row>
    <row r="89" ht="32.95" customHeight="1" spans="1:6">
      <c r="A89" s="3" t="s">
        <v>20</v>
      </c>
      <c r="B89" s="3"/>
      <c r="C89" s="3"/>
      <c r="D89" s="3"/>
      <c r="E89" s="3"/>
      <c r="F89" s="3"/>
    </row>
    <row r="90" ht="16.85" customHeight="1" spans="1:6">
      <c r="A90" s="4" t="s">
        <v>64</v>
      </c>
      <c r="B90" s="5" t="s">
        <v>65</v>
      </c>
      <c r="C90" s="5" t="s">
        <v>7</v>
      </c>
      <c r="D90" s="5" t="s">
        <v>14</v>
      </c>
      <c r="E90" s="5" t="s">
        <v>66</v>
      </c>
      <c r="F90" s="6" t="s">
        <v>67</v>
      </c>
    </row>
    <row r="91" ht="16.1" customHeight="1" spans="1:6">
      <c r="A91" s="7" t="s">
        <v>105</v>
      </c>
      <c r="B91" s="8" t="s">
        <v>106</v>
      </c>
      <c r="C91" s="9"/>
      <c r="D91" s="10"/>
      <c r="E91" s="10"/>
      <c r="F91" s="11"/>
    </row>
    <row r="92" ht="16.85" customHeight="1" spans="1:6">
      <c r="A92" s="7" t="s">
        <v>107</v>
      </c>
      <c r="B92" s="8" t="s">
        <v>106</v>
      </c>
      <c r="C92" s="9"/>
      <c r="D92" s="10"/>
      <c r="E92" s="10"/>
      <c r="F92" s="11"/>
    </row>
    <row r="93" ht="16.1" customHeight="1" spans="1:6">
      <c r="A93" s="7" t="s">
        <v>72</v>
      </c>
      <c r="B93" s="8" t="s">
        <v>108</v>
      </c>
      <c r="C93" s="9" t="s">
        <v>104</v>
      </c>
      <c r="D93" s="10" t="s">
        <v>123</v>
      </c>
      <c r="E93" s="10">
        <v>87.76</v>
      </c>
      <c r="F93" s="11">
        <v>104381.74</v>
      </c>
    </row>
    <row r="94" ht="16.1" customHeight="1" spans="1:6">
      <c r="A94" s="7" t="s">
        <v>109</v>
      </c>
      <c r="B94" s="8" t="s">
        <v>110</v>
      </c>
      <c r="C94" s="9"/>
      <c r="D94" s="10"/>
      <c r="E94" s="10"/>
      <c r="F94" s="11"/>
    </row>
    <row r="95" ht="16.85" customHeight="1" spans="1:6">
      <c r="A95" s="7" t="s">
        <v>72</v>
      </c>
      <c r="B95" s="8" t="s">
        <v>111</v>
      </c>
      <c r="C95" s="9" t="s">
        <v>112</v>
      </c>
      <c r="D95" s="10" t="s">
        <v>113</v>
      </c>
      <c r="E95" s="10">
        <v>3.95</v>
      </c>
      <c r="F95" s="11">
        <v>172.06</v>
      </c>
    </row>
    <row r="96" ht="16.1" customHeight="1" spans="1:6">
      <c r="A96" s="7"/>
      <c r="B96" s="8"/>
      <c r="C96" s="9"/>
      <c r="D96" s="10"/>
      <c r="E96" s="10"/>
      <c r="F96" s="11"/>
    </row>
    <row r="97" ht="16.1" customHeight="1" spans="1:6">
      <c r="A97" s="7"/>
      <c r="B97" s="8"/>
      <c r="C97" s="9"/>
      <c r="D97" s="10"/>
      <c r="E97" s="10"/>
      <c r="F97" s="11"/>
    </row>
    <row r="98" ht="16.85" customHeight="1" spans="1:6">
      <c r="A98" s="7"/>
      <c r="B98" s="8"/>
      <c r="C98" s="9"/>
      <c r="D98" s="10"/>
      <c r="E98" s="10"/>
      <c r="F98" s="11"/>
    </row>
    <row r="99" ht="16.1" customHeight="1" spans="1:6">
      <c r="A99" s="7"/>
      <c r="B99" s="8"/>
      <c r="C99" s="9"/>
      <c r="D99" s="10"/>
      <c r="E99" s="10"/>
      <c r="F99" s="11"/>
    </row>
    <row r="100" ht="16.1" customHeight="1" spans="1:6">
      <c r="A100" s="7"/>
      <c r="B100" s="8"/>
      <c r="C100" s="9"/>
      <c r="D100" s="10"/>
      <c r="E100" s="10"/>
      <c r="F100" s="11"/>
    </row>
    <row r="101" ht="16.85" customHeight="1" spans="1:6">
      <c r="A101" s="7"/>
      <c r="B101" s="8"/>
      <c r="C101" s="9"/>
      <c r="D101" s="10"/>
      <c r="E101" s="10"/>
      <c r="F101" s="11"/>
    </row>
    <row r="102" ht="16.1" customHeight="1" spans="1:6">
      <c r="A102" s="7"/>
      <c r="B102" s="8"/>
      <c r="C102" s="9"/>
      <c r="D102" s="10"/>
      <c r="E102" s="10"/>
      <c r="F102" s="11"/>
    </row>
    <row r="103" ht="16.1" customHeight="1" spans="1:6">
      <c r="A103" s="7"/>
      <c r="B103" s="8"/>
      <c r="C103" s="9"/>
      <c r="D103" s="10"/>
      <c r="E103" s="10"/>
      <c r="F103" s="11"/>
    </row>
    <row r="104" ht="16.85" customHeight="1" spans="1:6">
      <c r="A104" s="7"/>
      <c r="B104" s="8"/>
      <c r="C104" s="9"/>
      <c r="D104" s="10"/>
      <c r="E104" s="10"/>
      <c r="F104" s="11"/>
    </row>
    <row r="105" ht="16.1" customHeight="1" spans="1:6">
      <c r="A105" s="7"/>
      <c r="B105" s="8"/>
      <c r="C105" s="9"/>
      <c r="D105" s="10"/>
      <c r="E105" s="10"/>
      <c r="F105" s="11"/>
    </row>
    <row r="106" ht="16.1" customHeight="1" spans="1:6">
      <c r="A106" s="7"/>
      <c r="B106" s="8"/>
      <c r="C106" s="9"/>
      <c r="D106" s="10"/>
      <c r="E106" s="10"/>
      <c r="F106" s="11"/>
    </row>
    <row r="107" ht="16.85" customHeight="1" spans="1:6">
      <c r="A107" s="7"/>
      <c r="B107" s="8"/>
      <c r="C107" s="9"/>
      <c r="D107" s="10"/>
      <c r="E107" s="10"/>
      <c r="F107" s="11"/>
    </row>
    <row r="108" ht="16.1" customHeight="1" spans="1:6">
      <c r="A108" s="7"/>
      <c r="B108" s="8"/>
      <c r="C108" s="9"/>
      <c r="D108" s="10"/>
      <c r="E108" s="10"/>
      <c r="F108" s="11"/>
    </row>
    <row r="109" ht="16.1" customHeight="1" spans="1:6">
      <c r="A109" s="7"/>
      <c r="B109" s="8"/>
      <c r="C109" s="9"/>
      <c r="D109" s="10"/>
      <c r="E109" s="10"/>
      <c r="F109" s="11"/>
    </row>
    <row r="110" ht="16.85" customHeight="1" spans="1:6">
      <c r="A110" s="7"/>
      <c r="B110" s="8"/>
      <c r="C110" s="9"/>
      <c r="D110" s="10"/>
      <c r="E110" s="10"/>
      <c r="F110" s="11"/>
    </row>
    <row r="111" ht="16.1" customHeight="1" spans="1:6">
      <c r="A111" s="7"/>
      <c r="B111" s="8"/>
      <c r="C111" s="9"/>
      <c r="D111" s="10"/>
      <c r="E111" s="10"/>
      <c r="F111" s="11"/>
    </row>
    <row r="112" ht="16.85" customHeight="1" spans="1:6">
      <c r="A112" s="7"/>
      <c r="B112" s="8"/>
      <c r="C112" s="9"/>
      <c r="D112" s="10"/>
      <c r="E112" s="10"/>
      <c r="F112" s="11"/>
    </row>
    <row r="113" ht="16.1" customHeight="1" spans="1:6">
      <c r="A113" s="7"/>
      <c r="B113" s="8"/>
      <c r="C113" s="9"/>
      <c r="D113" s="10"/>
      <c r="E113" s="10"/>
      <c r="F113" s="11"/>
    </row>
    <row r="114" ht="16.1" customHeight="1" spans="1:6">
      <c r="A114" s="7"/>
      <c r="B114" s="8"/>
      <c r="C114" s="9"/>
      <c r="D114" s="10"/>
      <c r="E114" s="10"/>
      <c r="F114" s="11"/>
    </row>
    <row r="115" ht="16.85" customHeight="1" spans="1:6">
      <c r="A115" s="7"/>
      <c r="B115" s="8"/>
      <c r="C115" s="9"/>
      <c r="D115" s="10"/>
      <c r="E115" s="10"/>
      <c r="F115" s="11"/>
    </row>
    <row r="116" ht="16.1" customHeight="1" spans="1:6">
      <c r="A116" s="7"/>
      <c r="B116" s="8"/>
      <c r="C116" s="9"/>
      <c r="D116" s="10"/>
      <c r="E116" s="10"/>
      <c r="F116" s="11"/>
    </row>
    <row r="117" ht="16.1" customHeight="1" spans="1:6">
      <c r="A117" s="7"/>
      <c r="B117" s="8"/>
      <c r="C117" s="9"/>
      <c r="D117" s="10"/>
      <c r="E117" s="10"/>
      <c r="F117" s="11"/>
    </row>
    <row r="118" ht="16.85" customHeight="1" spans="1:6">
      <c r="A118" s="7"/>
      <c r="B118" s="8"/>
      <c r="C118" s="9"/>
      <c r="D118" s="10"/>
      <c r="E118" s="10"/>
      <c r="F118" s="11"/>
    </row>
    <row r="119" ht="16.1" customHeight="1" spans="1:6">
      <c r="A119" s="7"/>
      <c r="B119" s="8"/>
      <c r="C119" s="9"/>
      <c r="D119" s="10"/>
      <c r="E119" s="10"/>
      <c r="F119" s="11"/>
    </row>
    <row r="120" ht="16.1" customHeight="1" spans="1:6">
      <c r="A120" s="7"/>
      <c r="B120" s="8"/>
      <c r="C120" s="9"/>
      <c r="D120" s="10"/>
      <c r="E120" s="10"/>
      <c r="F120" s="11"/>
    </row>
    <row r="121" ht="16.85" customHeight="1" spans="1:6">
      <c r="A121" s="7"/>
      <c r="B121" s="8"/>
      <c r="C121" s="9"/>
      <c r="D121" s="10"/>
      <c r="E121" s="10"/>
      <c r="F121" s="11"/>
    </row>
    <row r="122" ht="16.1" customHeight="1" spans="1:6">
      <c r="A122" s="7"/>
      <c r="B122" s="8"/>
      <c r="C122" s="9"/>
      <c r="D122" s="10"/>
      <c r="E122" s="10"/>
      <c r="F122" s="11"/>
    </row>
    <row r="123" ht="16.1" customHeight="1" spans="1:6">
      <c r="A123" s="7"/>
      <c r="B123" s="8"/>
      <c r="C123" s="9"/>
      <c r="D123" s="10"/>
      <c r="E123" s="10"/>
      <c r="F123" s="11"/>
    </row>
    <row r="124" ht="16.85" customHeight="1" spans="1:6">
      <c r="A124" s="7"/>
      <c r="B124" s="8"/>
      <c r="C124" s="9"/>
      <c r="D124" s="10"/>
      <c r="E124" s="10"/>
      <c r="F124" s="11"/>
    </row>
    <row r="125" ht="16.1" customHeight="1" spans="1:6">
      <c r="A125" s="7"/>
      <c r="B125" s="8"/>
      <c r="C125" s="9"/>
      <c r="D125" s="10"/>
      <c r="E125" s="10"/>
      <c r="F125" s="11"/>
    </row>
    <row r="126" ht="16.1" customHeight="1" spans="1:6">
      <c r="A126" s="7"/>
      <c r="B126" s="8"/>
      <c r="C126" s="9"/>
      <c r="D126" s="10"/>
      <c r="E126" s="10"/>
      <c r="F126" s="11"/>
    </row>
    <row r="127" ht="32.95" customHeight="1" spans="1:6">
      <c r="A127" s="12"/>
      <c r="B127" s="13" t="s">
        <v>114</v>
      </c>
      <c r="C127" s="14">
        <f>F93+F95</f>
        <v>104553.8</v>
      </c>
      <c r="D127" s="14"/>
      <c r="E127" s="12"/>
      <c r="F127" s="12"/>
    </row>
    <row r="128" ht="16.1" customHeight="1" spans="1:6">
      <c r="A128" s="2"/>
      <c r="B128" s="2"/>
      <c r="C128" s="2"/>
      <c r="D128" s="2"/>
      <c r="E128" s="2"/>
      <c r="F128" s="2"/>
    </row>
    <row r="129" ht="16.85" customHeight="1" spans="1:6">
      <c r="A129" s="2"/>
      <c r="B129" s="2"/>
      <c r="C129" s="2"/>
      <c r="D129" s="2"/>
      <c r="E129" s="2"/>
      <c r="F129" s="2"/>
    </row>
    <row r="130" ht="32.95" customHeight="1" spans="1:6">
      <c r="A130" s="1" t="s">
        <v>61</v>
      </c>
      <c r="B130" s="1"/>
      <c r="C130" s="1"/>
      <c r="D130" s="1"/>
      <c r="E130" s="1"/>
      <c r="F130" s="1"/>
    </row>
    <row r="131" ht="16.85" customHeight="1" spans="1:6">
      <c r="A131" s="2" t="s">
        <v>122</v>
      </c>
      <c r="B131" s="2"/>
      <c r="C131" s="2"/>
      <c r="D131" s="2"/>
      <c r="E131" s="2" t="s">
        <v>63</v>
      </c>
      <c r="F131" s="2"/>
    </row>
    <row r="132" ht="32.95" customHeight="1" spans="1:6">
      <c r="A132" s="3" t="s">
        <v>21</v>
      </c>
      <c r="B132" s="3"/>
      <c r="C132" s="3"/>
      <c r="D132" s="3"/>
      <c r="E132" s="3"/>
      <c r="F132" s="3"/>
    </row>
    <row r="133" ht="16.85" customHeight="1" spans="1:6">
      <c r="A133" s="4" t="s">
        <v>64</v>
      </c>
      <c r="B133" s="5" t="s">
        <v>65</v>
      </c>
      <c r="C133" s="5" t="s">
        <v>7</v>
      </c>
      <c r="D133" s="5" t="s">
        <v>14</v>
      </c>
      <c r="E133" s="5" t="s">
        <v>66</v>
      </c>
      <c r="F133" s="6" t="s">
        <v>67</v>
      </c>
    </row>
    <row r="134" ht="16.1" customHeight="1" spans="1:6">
      <c r="A134" s="7"/>
      <c r="B134" s="8" t="s">
        <v>21</v>
      </c>
      <c r="C134" s="9"/>
      <c r="D134" s="10"/>
      <c r="E134" s="10"/>
      <c r="F134" s="11"/>
    </row>
    <row r="135" ht="16.85" customHeight="1" spans="1:6">
      <c r="A135" s="7"/>
      <c r="B135" s="8"/>
      <c r="C135" s="9"/>
      <c r="D135" s="10"/>
      <c r="E135" s="10"/>
      <c r="F135" s="11"/>
    </row>
    <row r="136" ht="16.1" customHeight="1" spans="1:6">
      <c r="A136" s="7"/>
      <c r="B136" s="8"/>
      <c r="C136" s="9"/>
      <c r="D136" s="10"/>
      <c r="E136" s="10"/>
      <c r="F136" s="11"/>
    </row>
    <row r="137" ht="16.1" customHeight="1" spans="1:6">
      <c r="A137" s="7"/>
      <c r="B137" s="8"/>
      <c r="C137" s="9"/>
      <c r="D137" s="10"/>
      <c r="E137" s="10"/>
      <c r="F137" s="11"/>
    </row>
    <row r="138" ht="16.85" customHeight="1" spans="1:6">
      <c r="A138" s="7"/>
      <c r="B138" s="8"/>
      <c r="C138" s="9"/>
      <c r="D138" s="10"/>
      <c r="E138" s="10"/>
      <c r="F138" s="11"/>
    </row>
    <row r="139" ht="16.1" customHeight="1" spans="1:6">
      <c r="A139" s="7"/>
      <c r="B139" s="8"/>
      <c r="C139" s="9"/>
      <c r="D139" s="10"/>
      <c r="E139" s="10"/>
      <c r="F139" s="11"/>
    </row>
    <row r="140" ht="16.1" customHeight="1" spans="1:6">
      <c r="A140" s="7"/>
      <c r="B140" s="8"/>
      <c r="C140" s="9"/>
      <c r="D140" s="10"/>
      <c r="E140" s="10"/>
      <c r="F140" s="11"/>
    </row>
    <row r="141" ht="16.85" customHeight="1" spans="1:6">
      <c r="A141" s="7"/>
      <c r="B141" s="8"/>
      <c r="C141" s="9"/>
      <c r="D141" s="10"/>
      <c r="E141" s="10"/>
      <c r="F141" s="11"/>
    </row>
    <row r="142" ht="16.1" customHeight="1" spans="1:6">
      <c r="A142" s="7"/>
      <c r="B142" s="8"/>
      <c r="C142" s="9"/>
      <c r="D142" s="10"/>
      <c r="E142" s="10"/>
      <c r="F142" s="11"/>
    </row>
    <row r="143" ht="16.1" customHeight="1" spans="1:6">
      <c r="A143" s="7"/>
      <c r="B143" s="8"/>
      <c r="C143" s="9"/>
      <c r="D143" s="10"/>
      <c r="E143" s="10"/>
      <c r="F143" s="11"/>
    </row>
    <row r="144" ht="16.85" customHeight="1" spans="1:6">
      <c r="A144" s="7"/>
      <c r="B144" s="8"/>
      <c r="C144" s="9"/>
      <c r="D144" s="10"/>
      <c r="E144" s="10"/>
      <c r="F144" s="11"/>
    </row>
    <row r="145" ht="16.1" customHeight="1" spans="1:6">
      <c r="A145" s="7"/>
      <c r="B145" s="8"/>
      <c r="C145" s="9"/>
      <c r="D145" s="10"/>
      <c r="E145" s="10"/>
      <c r="F145" s="11"/>
    </row>
    <row r="146" ht="16.1" customHeight="1" spans="1:6">
      <c r="A146" s="7"/>
      <c r="B146" s="8"/>
      <c r="C146" s="9"/>
      <c r="D146" s="10"/>
      <c r="E146" s="10"/>
      <c r="F146" s="11"/>
    </row>
    <row r="147" ht="16.85" customHeight="1" spans="1:6">
      <c r="A147" s="7"/>
      <c r="B147" s="8"/>
      <c r="C147" s="9"/>
      <c r="D147" s="10"/>
      <c r="E147" s="10"/>
      <c r="F147" s="11"/>
    </row>
    <row r="148" ht="16.1" customHeight="1" spans="1:6">
      <c r="A148" s="7"/>
      <c r="B148" s="8"/>
      <c r="C148" s="9"/>
      <c r="D148" s="10"/>
      <c r="E148" s="10"/>
      <c r="F148" s="11"/>
    </row>
    <row r="149" ht="16.1" customHeight="1" spans="1:6">
      <c r="A149" s="7"/>
      <c r="B149" s="8"/>
      <c r="C149" s="9"/>
      <c r="D149" s="10"/>
      <c r="E149" s="10"/>
      <c r="F149" s="11"/>
    </row>
    <row r="150" ht="16.85" customHeight="1" spans="1:6">
      <c r="A150" s="7"/>
      <c r="B150" s="8"/>
      <c r="C150" s="9"/>
      <c r="D150" s="10"/>
      <c r="E150" s="10"/>
      <c r="F150" s="11"/>
    </row>
    <row r="151" ht="16.1" customHeight="1" spans="1:6">
      <c r="A151" s="7"/>
      <c r="B151" s="8"/>
      <c r="C151" s="9"/>
      <c r="D151" s="10"/>
      <c r="E151" s="10"/>
      <c r="F151" s="11"/>
    </row>
    <row r="152" ht="16.1" customHeight="1" spans="1:6">
      <c r="A152" s="7"/>
      <c r="B152" s="8"/>
      <c r="C152" s="9"/>
      <c r="D152" s="10"/>
      <c r="E152" s="10"/>
      <c r="F152" s="11"/>
    </row>
    <row r="153" ht="16.85" customHeight="1" spans="1:6">
      <c r="A153" s="7"/>
      <c r="B153" s="8"/>
      <c r="C153" s="9"/>
      <c r="D153" s="10"/>
      <c r="E153" s="10"/>
      <c r="F153" s="11"/>
    </row>
    <row r="154" ht="16.1" customHeight="1" spans="1:6">
      <c r="A154" s="7"/>
      <c r="B154" s="8"/>
      <c r="C154" s="9"/>
      <c r="D154" s="10"/>
      <c r="E154" s="10"/>
      <c r="F154" s="11"/>
    </row>
    <row r="155" ht="16.85" customHeight="1" spans="1:6">
      <c r="A155" s="7"/>
      <c r="B155" s="8"/>
      <c r="C155" s="9"/>
      <c r="D155" s="10"/>
      <c r="E155" s="10"/>
      <c r="F155" s="11"/>
    </row>
    <row r="156" ht="16.1" customHeight="1" spans="1:6">
      <c r="A156" s="7"/>
      <c r="B156" s="8"/>
      <c r="C156" s="9"/>
      <c r="D156" s="10"/>
      <c r="E156" s="10"/>
      <c r="F156" s="11"/>
    </row>
    <row r="157" ht="16.1" customHeight="1" spans="1:6">
      <c r="A157" s="7"/>
      <c r="B157" s="8"/>
      <c r="C157" s="9"/>
      <c r="D157" s="10"/>
      <c r="E157" s="10"/>
      <c r="F157" s="11"/>
    </row>
    <row r="158" ht="16.85" customHeight="1" spans="1:6">
      <c r="A158" s="7"/>
      <c r="B158" s="8"/>
      <c r="C158" s="9"/>
      <c r="D158" s="10"/>
      <c r="E158" s="10"/>
      <c r="F158" s="11"/>
    </row>
    <row r="159" ht="16.1" customHeight="1" spans="1:6">
      <c r="A159" s="7"/>
      <c r="B159" s="8"/>
      <c r="C159" s="9"/>
      <c r="D159" s="10"/>
      <c r="E159" s="10"/>
      <c r="F159" s="11"/>
    </row>
    <row r="160" ht="16.1" customHeight="1" spans="1:6">
      <c r="A160" s="7"/>
      <c r="B160" s="8"/>
      <c r="C160" s="9"/>
      <c r="D160" s="10"/>
      <c r="E160" s="10"/>
      <c r="F160" s="11"/>
    </row>
    <row r="161" ht="16.85" customHeight="1" spans="1:6">
      <c r="A161" s="7"/>
      <c r="B161" s="8"/>
      <c r="C161" s="9"/>
      <c r="D161" s="10"/>
      <c r="E161" s="10"/>
      <c r="F161" s="11"/>
    </row>
    <row r="162" ht="16.1" customHeight="1" spans="1:6">
      <c r="A162" s="7"/>
      <c r="B162" s="8"/>
      <c r="C162" s="9"/>
      <c r="D162" s="10"/>
      <c r="E162" s="10"/>
      <c r="F162" s="11"/>
    </row>
    <row r="163" ht="16.1" customHeight="1" spans="1:6">
      <c r="A163" s="7"/>
      <c r="B163" s="8"/>
      <c r="C163" s="9"/>
      <c r="D163" s="10"/>
      <c r="E163" s="10"/>
      <c r="F163" s="11"/>
    </row>
    <row r="164" ht="16.85" customHeight="1" spans="1:6">
      <c r="A164" s="7"/>
      <c r="B164" s="8"/>
      <c r="C164" s="9"/>
      <c r="D164" s="10"/>
      <c r="E164" s="10"/>
      <c r="F164" s="11"/>
    </row>
    <row r="165" ht="16.1" customHeight="1" spans="1:6">
      <c r="A165" s="7"/>
      <c r="B165" s="8"/>
      <c r="C165" s="9"/>
      <c r="D165" s="10"/>
      <c r="E165" s="10"/>
      <c r="F165" s="11"/>
    </row>
    <row r="166" ht="16.1" customHeight="1" spans="1:6">
      <c r="A166" s="7"/>
      <c r="B166" s="8"/>
      <c r="C166" s="9"/>
      <c r="D166" s="10"/>
      <c r="E166" s="10"/>
      <c r="F166" s="11"/>
    </row>
    <row r="167" ht="16.85" customHeight="1" spans="1:6">
      <c r="A167" s="7"/>
      <c r="B167" s="8"/>
      <c r="C167" s="9"/>
      <c r="D167" s="10"/>
      <c r="E167" s="10"/>
      <c r="F167" s="11"/>
    </row>
    <row r="168" ht="16.1" customHeight="1" spans="1:6">
      <c r="A168" s="7"/>
      <c r="B168" s="8"/>
      <c r="C168" s="9"/>
      <c r="D168" s="10"/>
      <c r="E168" s="10"/>
      <c r="F168" s="11"/>
    </row>
    <row r="169" ht="16.1" customHeight="1" spans="1:6">
      <c r="A169" s="7"/>
      <c r="B169" s="8"/>
      <c r="C169" s="9"/>
      <c r="D169" s="10"/>
      <c r="E169" s="10"/>
      <c r="F169" s="11"/>
    </row>
    <row r="170" ht="32.95" customHeight="1" spans="1:6">
      <c r="A170" s="12"/>
      <c r="B170" s="13" t="s">
        <v>115</v>
      </c>
      <c r="C170" s="14"/>
      <c r="D170" s="14"/>
      <c r="E170" s="12"/>
      <c r="F170" s="12"/>
    </row>
    <row r="171" ht="16.1" customHeight="1" spans="1:6">
      <c r="A171" s="2"/>
      <c r="B171" s="2"/>
      <c r="C171" s="2"/>
      <c r="D171" s="2"/>
      <c r="E171" s="2"/>
      <c r="F171" s="2"/>
    </row>
    <row r="172" ht="16.85" customHeight="1" spans="1:6">
      <c r="A172" s="2"/>
      <c r="B172" s="2"/>
      <c r="C172" s="2"/>
      <c r="D172" s="2"/>
      <c r="E172" s="2"/>
      <c r="F172" s="2"/>
    </row>
    <row r="173" ht="32.95" customHeight="1" spans="1:6">
      <c r="A173" s="1" t="s">
        <v>61</v>
      </c>
      <c r="B173" s="1"/>
      <c r="C173" s="1"/>
      <c r="D173" s="1"/>
      <c r="E173" s="1"/>
      <c r="F173" s="1"/>
    </row>
    <row r="174" ht="16.85" customHeight="1" spans="1:6">
      <c r="A174" s="2" t="s">
        <v>122</v>
      </c>
      <c r="B174" s="2"/>
      <c r="C174" s="2"/>
      <c r="D174" s="2"/>
      <c r="E174" s="2" t="s">
        <v>63</v>
      </c>
      <c r="F174" s="2"/>
    </row>
    <row r="175" ht="32.95" customHeight="1" spans="1:6">
      <c r="A175" s="3" t="s">
        <v>22</v>
      </c>
      <c r="B175" s="3"/>
      <c r="C175" s="3"/>
      <c r="D175" s="3"/>
      <c r="E175" s="3"/>
      <c r="F175" s="3"/>
    </row>
    <row r="176" ht="16.85" customHeight="1" spans="1:6">
      <c r="A176" s="4" t="s">
        <v>64</v>
      </c>
      <c r="B176" s="5" t="s">
        <v>65</v>
      </c>
      <c r="C176" s="5" t="s">
        <v>7</v>
      </c>
      <c r="D176" s="5" t="s">
        <v>14</v>
      </c>
      <c r="E176" s="5" t="s">
        <v>66</v>
      </c>
      <c r="F176" s="6" t="s">
        <v>67</v>
      </c>
    </row>
    <row r="177" ht="16.1" customHeight="1" spans="1:6">
      <c r="A177" s="7"/>
      <c r="B177" s="8" t="s">
        <v>22</v>
      </c>
      <c r="C177" s="9"/>
      <c r="D177" s="10"/>
      <c r="E177" s="10"/>
      <c r="F177" s="11"/>
    </row>
    <row r="178" ht="16.85" customHeight="1" spans="1:6">
      <c r="A178" s="7"/>
      <c r="B178" s="8"/>
      <c r="C178" s="9"/>
      <c r="D178" s="10"/>
      <c r="E178" s="10"/>
      <c r="F178" s="11"/>
    </row>
    <row r="179" ht="16.1" customHeight="1" spans="1:6">
      <c r="A179" s="7"/>
      <c r="B179" s="8"/>
      <c r="C179" s="9"/>
      <c r="D179" s="10"/>
      <c r="E179" s="10"/>
      <c r="F179" s="11"/>
    </row>
    <row r="180" ht="16.1" customHeight="1" spans="1:6">
      <c r="A180" s="7"/>
      <c r="B180" s="8"/>
      <c r="C180" s="9"/>
      <c r="D180" s="10"/>
      <c r="E180" s="10"/>
      <c r="F180" s="11"/>
    </row>
    <row r="181" ht="16.85" customHeight="1" spans="1:6">
      <c r="A181" s="7"/>
      <c r="B181" s="8"/>
      <c r="C181" s="9"/>
      <c r="D181" s="10"/>
      <c r="E181" s="10"/>
      <c r="F181" s="11"/>
    </row>
    <row r="182" ht="16.1" customHeight="1" spans="1:6">
      <c r="A182" s="7"/>
      <c r="B182" s="8"/>
      <c r="C182" s="9"/>
      <c r="D182" s="10"/>
      <c r="E182" s="10"/>
      <c r="F182" s="11"/>
    </row>
    <row r="183" ht="16.1" customHeight="1" spans="1:6">
      <c r="A183" s="7"/>
      <c r="B183" s="8"/>
      <c r="C183" s="9"/>
      <c r="D183" s="10"/>
      <c r="E183" s="10"/>
      <c r="F183" s="11"/>
    </row>
    <row r="184" ht="16.85" customHeight="1" spans="1:6">
      <c r="A184" s="7"/>
      <c r="B184" s="8"/>
      <c r="C184" s="9"/>
      <c r="D184" s="10"/>
      <c r="E184" s="10"/>
      <c r="F184" s="11"/>
    </row>
    <row r="185" ht="16.1" customHeight="1" spans="1:6">
      <c r="A185" s="7"/>
      <c r="B185" s="8"/>
      <c r="C185" s="9"/>
      <c r="D185" s="10"/>
      <c r="E185" s="10"/>
      <c r="F185" s="11"/>
    </row>
    <row r="186" ht="16.1" customHeight="1" spans="1:6">
      <c r="A186" s="7"/>
      <c r="B186" s="8"/>
      <c r="C186" s="9"/>
      <c r="D186" s="10"/>
      <c r="E186" s="10"/>
      <c r="F186" s="11"/>
    </row>
    <row r="187" ht="16.85" customHeight="1" spans="1:6">
      <c r="A187" s="7"/>
      <c r="B187" s="8"/>
      <c r="C187" s="9"/>
      <c r="D187" s="10"/>
      <c r="E187" s="10"/>
      <c r="F187" s="11"/>
    </row>
    <row r="188" ht="16.1" customHeight="1" spans="1:6">
      <c r="A188" s="7"/>
      <c r="B188" s="8"/>
      <c r="C188" s="9"/>
      <c r="D188" s="10"/>
      <c r="E188" s="10"/>
      <c r="F188" s="11"/>
    </row>
    <row r="189" ht="16.1" customHeight="1" spans="1:6">
      <c r="A189" s="7"/>
      <c r="B189" s="8"/>
      <c r="C189" s="9"/>
      <c r="D189" s="10"/>
      <c r="E189" s="10"/>
      <c r="F189" s="11"/>
    </row>
    <row r="190" ht="16.85" customHeight="1" spans="1:6">
      <c r="A190" s="7"/>
      <c r="B190" s="8"/>
      <c r="C190" s="9"/>
      <c r="D190" s="10"/>
      <c r="E190" s="10"/>
      <c r="F190" s="11"/>
    </row>
    <row r="191" ht="16.1" customHeight="1" spans="1:6">
      <c r="A191" s="7"/>
      <c r="B191" s="8"/>
      <c r="C191" s="9"/>
      <c r="D191" s="10"/>
      <c r="E191" s="10"/>
      <c r="F191" s="11"/>
    </row>
    <row r="192" ht="16.1" customHeight="1" spans="1:6">
      <c r="A192" s="7"/>
      <c r="B192" s="8"/>
      <c r="C192" s="9"/>
      <c r="D192" s="10"/>
      <c r="E192" s="10"/>
      <c r="F192" s="11"/>
    </row>
    <row r="193" ht="16.85" customHeight="1" spans="1:6">
      <c r="A193" s="7"/>
      <c r="B193" s="8"/>
      <c r="C193" s="9"/>
      <c r="D193" s="10"/>
      <c r="E193" s="10"/>
      <c r="F193" s="11"/>
    </row>
    <row r="194" ht="16.1" customHeight="1" spans="1:6">
      <c r="A194" s="7"/>
      <c r="B194" s="8"/>
      <c r="C194" s="9"/>
      <c r="D194" s="10"/>
      <c r="E194" s="10"/>
      <c r="F194" s="11"/>
    </row>
    <row r="195" ht="16.1" customHeight="1" spans="1:6">
      <c r="A195" s="7"/>
      <c r="B195" s="8"/>
      <c r="C195" s="9"/>
      <c r="D195" s="10"/>
      <c r="E195" s="10"/>
      <c r="F195" s="11"/>
    </row>
    <row r="196" ht="16.85" customHeight="1" spans="1:6">
      <c r="A196" s="7"/>
      <c r="B196" s="8"/>
      <c r="C196" s="9"/>
      <c r="D196" s="10"/>
      <c r="E196" s="10"/>
      <c r="F196" s="11"/>
    </row>
    <row r="197" ht="16.1" customHeight="1" spans="1:6">
      <c r="A197" s="7"/>
      <c r="B197" s="8"/>
      <c r="C197" s="9"/>
      <c r="D197" s="10"/>
      <c r="E197" s="10"/>
      <c r="F197" s="11"/>
    </row>
    <row r="198" ht="16.85" customHeight="1" spans="1:6">
      <c r="A198" s="7"/>
      <c r="B198" s="8"/>
      <c r="C198" s="9"/>
      <c r="D198" s="10"/>
      <c r="E198" s="10"/>
      <c r="F198" s="11"/>
    </row>
    <row r="199" ht="16.1" customHeight="1" spans="1:6">
      <c r="A199" s="7"/>
      <c r="B199" s="8"/>
      <c r="C199" s="9"/>
      <c r="D199" s="10"/>
      <c r="E199" s="10"/>
      <c r="F199" s="11"/>
    </row>
    <row r="200" ht="16.1" customHeight="1" spans="1:6">
      <c r="A200" s="7"/>
      <c r="B200" s="8"/>
      <c r="C200" s="9"/>
      <c r="D200" s="10"/>
      <c r="E200" s="10"/>
      <c r="F200" s="11"/>
    </row>
    <row r="201" ht="16.85" customHeight="1" spans="1:6">
      <c r="A201" s="7"/>
      <c r="B201" s="8"/>
      <c r="C201" s="9"/>
      <c r="D201" s="10"/>
      <c r="E201" s="10"/>
      <c r="F201" s="11"/>
    </row>
    <row r="202" ht="16.1" customHeight="1" spans="1:6">
      <c r="A202" s="7"/>
      <c r="B202" s="8"/>
      <c r="C202" s="9"/>
      <c r="D202" s="10"/>
      <c r="E202" s="10"/>
      <c r="F202" s="11"/>
    </row>
    <row r="203" ht="16.1" customHeight="1" spans="1:6">
      <c r="A203" s="7"/>
      <c r="B203" s="8"/>
      <c r="C203" s="9"/>
      <c r="D203" s="10"/>
      <c r="E203" s="10"/>
      <c r="F203" s="11"/>
    </row>
    <row r="204" ht="16.85" customHeight="1" spans="1:6">
      <c r="A204" s="7"/>
      <c r="B204" s="8"/>
      <c r="C204" s="9"/>
      <c r="D204" s="10"/>
      <c r="E204" s="10"/>
      <c r="F204" s="11"/>
    </row>
    <row r="205" ht="16.1" customHeight="1" spans="1:6">
      <c r="A205" s="7"/>
      <c r="B205" s="8"/>
      <c r="C205" s="9"/>
      <c r="D205" s="10"/>
      <c r="E205" s="10"/>
      <c r="F205" s="11"/>
    </row>
    <row r="206" ht="16.1" customHeight="1" spans="1:6">
      <c r="A206" s="7"/>
      <c r="B206" s="8"/>
      <c r="C206" s="9"/>
      <c r="D206" s="10"/>
      <c r="E206" s="10"/>
      <c r="F206" s="11"/>
    </row>
    <row r="207" ht="16.85" customHeight="1" spans="1:6">
      <c r="A207" s="7"/>
      <c r="B207" s="8"/>
      <c r="C207" s="9"/>
      <c r="D207" s="10"/>
      <c r="E207" s="10"/>
      <c r="F207" s="11"/>
    </row>
    <row r="208" ht="16.1" customHeight="1" spans="1:6">
      <c r="A208" s="7"/>
      <c r="B208" s="8"/>
      <c r="C208" s="9"/>
      <c r="D208" s="10"/>
      <c r="E208" s="10"/>
      <c r="F208" s="11"/>
    </row>
    <row r="209" ht="16.1" customHeight="1" spans="1:6">
      <c r="A209" s="7"/>
      <c r="B209" s="8"/>
      <c r="C209" s="9"/>
      <c r="D209" s="10"/>
      <c r="E209" s="10"/>
      <c r="F209" s="11"/>
    </row>
    <row r="210" ht="16.85" customHeight="1" spans="1:6">
      <c r="A210" s="7"/>
      <c r="B210" s="8"/>
      <c r="C210" s="9"/>
      <c r="D210" s="10"/>
      <c r="E210" s="10"/>
      <c r="F210" s="11"/>
    </row>
    <row r="211" ht="16.1" customHeight="1" spans="1:6">
      <c r="A211" s="7"/>
      <c r="B211" s="8"/>
      <c r="C211" s="9"/>
      <c r="D211" s="10"/>
      <c r="E211" s="10"/>
      <c r="F211" s="11"/>
    </row>
    <row r="212" ht="16.1" customHeight="1" spans="1:6">
      <c r="A212" s="7"/>
      <c r="B212" s="8"/>
      <c r="C212" s="9"/>
      <c r="D212" s="10"/>
      <c r="E212" s="10"/>
      <c r="F212" s="11"/>
    </row>
    <row r="213" ht="32.95" customHeight="1" spans="1:6">
      <c r="A213" s="12"/>
      <c r="B213" s="13" t="s">
        <v>116</v>
      </c>
      <c r="C213" s="14"/>
      <c r="D213" s="14"/>
      <c r="E213" s="12"/>
      <c r="F213" s="12"/>
    </row>
    <row r="214" ht="16.1" customHeight="1" spans="1:6">
      <c r="A214" s="2"/>
      <c r="B214" s="2"/>
      <c r="C214" s="2"/>
      <c r="D214" s="2"/>
      <c r="E214" s="2"/>
      <c r="F214" s="2"/>
    </row>
    <row r="215" ht="16.85" customHeight="1" spans="1:6">
      <c r="A215" s="2"/>
      <c r="B215" s="2"/>
      <c r="C215" s="2"/>
      <c r="D215" s="2"/>
      <c r="E215" s="2"/>
      <c r="F215" s="2"/>
    </row>
  </sheetData>
  <mergeCells count="40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  <mergeCell ref="A130:F130"/>
    <mergeCell ref="A131:D131"/>
    <mergeCell ref="E131:F131"/>
    <mergeCell ref="A132:F132"/>
    <mergeCell ref="C170:D170"/>
    <mergeCell ref="E170:F170"/>
    <mergeCell ref="A171:F171"/>
    <mergeCell ref="A172:F172"/>
    <mergeCell ref="A173:F173"/>
    <mergeCell ref="A174:D174"/>
    <mergeCell ref="E174:F174"/>
    <mergeCell ref="A175:F175"/>
    <mergeCell ref="C213:D213"/>
    <mergeCell ref="E213:F213"/>
    <mergeCell ref="A214:F214"/>
    <mergeCell ref="A215:F215"/>
  </mergeCells>
  <pageMargins left="0.98" right="0.12" top="0.315" bottom="0.315" header="0" footer="0"/>
  <pageSetup paperSize="9" fitToWidth="0" fitToHeight="0" orientation="portrait"/>
  <headerFooter alignWithMargins="0"/>
  <rowBreaks count="4" manualBreakCount="4">
    <brk id="43" max="16383" man="1"/>
    <brk id="86" max="16383" man="1"/>
    <brk id="129" max="16383" man="1"/>
    <brk id="1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【01-1】总预算汇总表</vt:lpstr>
      <vt:lpstr>【5.4】投标报价汇总表(2位小数)</vt:lpstr>
      <vt:lpstr>【5.1】工程量清单表(2位小数)</vt:lpstr>
      <vt:lpstr>【5.4】投标报价汇总表(2位小数) (2)</vt:lpstr>
      <vt:lpstr>【5.1】工程量清单表(2位小数) (2)</vt:lpstr>
      <vt:lpstr>【5.4】投标报价汇总表(2位小数) (3)</vt:lpstr>
      <vt:lpstr>【5.1】工程量清单表(2位小数) (3)</vt:lpstr>
      <vt:lpstr>【5.4】投标报价汇总表(2位小数) (4)</vt:lpstr>
      <vt:lpstr>【5.1】工程量清单表(2位小数)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WPS_1562852513</cp:lastModifiedBy>
  <dcterms:created xsi:type="dcterms:W3CDTF">2025-10-09T00:54:00Z</dcterms:created>
  <dcterms:modified xsi:type="dcterms:W3CDTF">2025-10-09T08:42:57Z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BF5C2EF5336A478B9BEE9E355B64F2EB_13</vt:lpwstr>
  </property>
  <property fmtid="{D5CDD505-2E9C-101B-9397-08002B2CF9AE}" pid="3" name="KSOProductBuildVer">
    <vt:lpwstr>2052-11.1.0.14309</vt:lpwstr>
  </property>
</Properties>
</file>