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6" firstSheet="1" activeTab="1"/>
  </bookViews>
  <sheets>
    <sheet name="目录" sheetId="92" r:id="rId1"/>
    <sheet name="表1 2018年一般公共预算收支预算表" sheetId="108" r:id="rId2"/>
    <sheet name="表2 2018年一般公共预算本级支出预算表" sheetId="110" r:id="rId3"/>
    <sheet name="表3 2018年一般公共预算本级基本支出预算表" sheetId="105" r:id="rId4"/>
    <sheet name="表4 2018年一般公共预算转移支付预算表" sheetId="29" r:id="rId5"/>
    <sheet name="表5 2018年政府性基金预算收支预算表" sheetId="35" r:id="rId6"/>
    <sheet name="表6 2018年政府性基金预算本级支出预算表" sheetId="107" r:id="rId7"/>
    <sheet name="表7 2018年政府性基金预算转移支付预算表" sheetId="61" r:id="rId8"/>
    <sheet name="表8 2018年国有资本经营预算收支预算表" sheetId="49" r:id="rId9"/>
    <sheet name="表9 2018年国有资本经营预算本级支出预算表" sheetId="112" r:id="rId10"/>
    <sheet name="表10 2018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2018年一般公共预算本级基本支出预算表'!$A$1:$B$83</definedName>
    <definedName name="_xlnm.Print_Area" localSheetId="4">'表4 2018年一般公共预算转移支付预算表'!$A$1:$B$8</definedName>
    <definedName name="_xlnm.Print_Area" localSheetId="6">'表6 2018年政府性基金预算本级支出预算表'!$A$1:$B$6</definedName>
    <definedName name="_xlnm.Print_Area" hidden="1">#N/A</definedName>
    <definedName name="_xlnm.Print_Titles" localSheetId="3">'表3 2018年一般公共预算本级基本支出预算表'!$2:$5</definedName>
    <definedName name="_xlnm.Print_Titles" localSheetId="4">'表4 2018年一般公共预算转移支付预算表'!$1:$4</definedName>
    <definedName name="_xlnm.Print_Titles" localSheetId="5">'表5 2018年政府性基金预算收支预算表'!$1:$4</definedName>
    <definedName name="_xlnm.Print_Titles" localSheetId="6">'表6 2018年政府性基金预算本级支出预算表'!$2:$4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2018年一般公共预算收支预算表'!$A$1:$D$32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2018年一般公共预算本级支出预算表'!$A$1:$B$26</definedName>
    <definedName name="_xlnm.Print_Titles" localSheetId="2" hidden="1">'表2 2018年一般公共预算本级支出预算表'!$2:$5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2018年国有资本经营预算本级支出预算表'!$2:$4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<sst xmlns="http://schemas.openxmlformats.org/spreadsheetml/2006/main" count="302" uniqueCount="239">
  <si>
    <t>目     录</t>
  </si>
  <si>
    <t>项目</t>
  </si>
  <si>
    <t>2018年预算(草案)</t>
  </si>
  <si>
    <t>表1：2018年铜梁区高楼镇一般公共预算收支预算表</t>
  </si>
  <si>
    <t>表2：2018年铜梁区高楼镇一般公共预算本级支出预算表</t>
  </si>
  <si>
    <t>表3：2018年铜梁区高楼镇一般公共预算本级基本支出预算表（按经济分类科目）</t>
  </si>
  <si>
    <t>表4：2018年铜梁区高楼镇一般公共预算转移支付预算表</t>
  </si>
  <si>
    <t>表5：2018年铜梁区高楼镇政府性基金预算收支预算表</t>
  </si>
  <si>
    <t>表6：2018年铜梁区高楼镇政府性基金预算本级支出预算表</t>
  </si>
  <si>
    <t>表7：2018年铜梁区高楼镇政府性基金预算转移支付预算表</t>
  </si>
  <si>
    <t>表8：2018年铜梁区高楼镇国有资本经营预算收支预算表</t>
  </si>
  <si>
    <t>表9：2018年铜梁区高楼镇国有资本经营预算本级支出预算表</t>
  </si>
  <si>
    <t>表10：2018年铜梁区高楼镇社会保险基金收支预算表</t>
  </si>
  <si>
    <t>表1</t>
  </si>
  <si>
    <t xml:space="preserve">2018年铜梁区高楼镇一般公共预算收支预算表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</si>
  <si>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</si>
  <si>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</si>
  <si>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</si>
  <si>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</si>
  <si>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</si>
  <si>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</si>
  <si>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</si>
  <si>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</si>
  <si>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</si>
  <si>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</si>
  <si>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</si>
  <si>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</si>
  <si>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</si>
  <si>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</si>
  <si>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</si>
  <si>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</si>
  <si>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</si>
  <si>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</si>
  <si>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</si>
  <si>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</si>
  <si>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</si>
  <si>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</si>
  <si>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</si>
  <si>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</si>
  <si>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</si>
  <si>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</si>
  <si>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</si>
  <si>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</si>
  <si>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</si>
  <si>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</si>
  <si>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</si>
  <si>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</si>
  <si>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</si>
  <si>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</si>
  <si>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</si>
  <si>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</si>
  <si>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</si>
  <si>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</si>
  <si>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</si>
  <si>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</si>
  <si>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</si>
  <si>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</si>
  <si>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</si>
  <si>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</si>
  <si>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</si>
  <si>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</si>
  <si>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</si>
  <si>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</si>
  <si>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</si>
  <si>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</si>
  <si>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</si>
  <si>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</si>
  <si>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</si>
  <si>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</si>
  <si>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</si>
  <si>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</si>
  <si>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2018年铜梁区高楼镇一般公共预算本级支出预算表 </t>
  </si>
  <si>
    <t>（功能科目）</t>
  </si>
  <si>
    <t>支        出</t>
  </si>
  <si>
    <t>一般公共预算支出合计</t>
  </si>
  <si>
    <t>一般公共服务支出</t>
  </si>
  <si>
    <t>政府办公厅（室）及相关机构事务</t>
  </si>
  <si>
    <t>行政运行</t>
  </si>
  <si>
    <t>财政事务</t>
  </si>
  <si>
    <t>党委办公厅（室）及相关机构事务</t>
  </si>
  <si>
    <t>文化体育与传媒支出</t>
  </si>
  <si>
    <t>文化</t>
  </si>
  <si>
    <t>群众文化</t>
  </si>
  <si>
    <t>社会保障和就业支出</t>
  </si>
  <si>
    <t>人力资源和社会保障管理事务</t>
  </si>
  <si>
    <t>其他人力资源和社会保障管理事务支出</t>
  </si>
  <si>
    <t>行政事业单位离退休</t>
  </si>
  <si>
    <t>机关事业单位基本养老保险缴费支出</t>
  </si>
  <si>
    <t>机关事业单位职业年金缴费支出</t>
  </si>
  <si>
    <t>抚恤</t>
  </si>
  <si>
    <t>伤残抚恤</t>
  </si>
  <si>
    <t>在乡复员、退伍军人生活补助</t>
  </si>
  <si>
    <t>农村籍退役士兵老年生活补助</t>
  </si>
  <si>
    <t>其他优抚支出</t>
  </si>
  <si>
    <t>特困人员救助供养</t>
  </si>
  <si>
    <t>城市特困人员救助供养支出</t>
  </si>
  <si>
    <t>农村特困人员救助供养支出</t>
  </si>
  <si>
    <t>其他生活救助</t>
  </si>
  <si>
    <t>其他农村生活救助</t>
  </si>
  <si>
    <t>其他社会保障和就业支出</t>
  </si>
  <si>
    <t>医疗卫生与计划生育支出</t>
  </si>
  <si>
    <t>行政事业单位医疗</t>
  </si>
  <si>
    <t>行政单位医疗</t>
  </si>
  <si>
    <t>优抚对象医疗</t>
  </si>
  <si>
    <t>优抚对象医疗补助</t>
  </si>
  <si>
    <t>城乡社区支出</t>
  </si>
  <si>
    <t>城乡社区环境卫生</t>
  </si>
  <si>
    <t>农林水支出</t>
  </si>
  <si>
    <t>农业</t>
  </si>
  <si>
    <t>事业运行</t>
  </si>
  <si>
    <t>其他农业支出</t>
  </si>
  <si>
    <t>农村综合改革</t>
  </si>
  <si>
    <t>对村级一事一议的补助</t>
  </si>
  <si>
    <t>对村民委员会和村党支部的补助</t>
  </si>
  <si>
    <t>资源勘探信息等支出</t>
  </si>
  <si>
    <t>安全生产监管</t>
  </si>
  <si>
    <t>其他安全生产监管支出</t>
  </si>
  <si>
    <t>住房保障支出</t>
  </si>
  <si>
    <t>住房改革支出</t>
  </si>
  <si>
    <t>住房公积金</t>
  </si>
  <si>
    <t>表3</t>
  </si>
  <si>
    <t xml:space="preserve">2018年铜梁区高楼镇一般公共预算本级基本支出预算表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</si>
  <si>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</si>
  <si>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</si>
  <si>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</si>
  <si>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</si>
  <si>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</si>
  <si>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</si>
  <si>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</si>
  <si>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</si>
  <si>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</si>
  <si>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</si>
  <si>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</si>
  <si>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</si>
  <si>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</si>
  <si>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</si>
  <si>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</si>
  <si>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</si>
  <si>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</si>
  <si>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</si>
  <si>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</si>
  <si>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</si>
  <si>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</si>
  <si>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</si>
  <si>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</si>
  <si>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</si>
  <si>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</si>
  <si>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</si>
  <si>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</si>
  <si>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</si>
  <si>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</si>
  <si>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</si>
  <si>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</si>
  <si>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</si>
  <si>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</si>
  <si>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</si>
  <si>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</si>
  <si>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</si>
  <si>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</si>
  <si>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</si>
  <si>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</si>
  <si>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</si>
  <si>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</si>
  <si>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</si>
  <si>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</si>
  <si>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</si>
  <si>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</si>
  <si>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</si>
  <si>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</si>
  <si>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</si>
  <si>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</si>
  <si>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</si>
  <si>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</si>
  <si>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</si>
  <si>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</si>
  <si>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</si>
  <si>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</si>
  <si>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</si>
  <si>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</si>
  <si>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</si>
  <si>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</si>
  <si>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</si>
  <si>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</si>
  <si>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</si>
  <si>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</si>
  <si>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</si>
  <si>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</si>
  <si>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</si>
  <si>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</si>
  <si>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</si>
  <si>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</si>
  <si>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</si>
  <si>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</si>
  <si>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</si>
  <si>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</si>
  <si>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</si>
  <si>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2018年铜梁区高楼镇一般公共预算转移支付预算表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</si>
  <si>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</si>
  <si>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</si>
  <si>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</si>
  <si>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</si>
  <si>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</si>
  <si>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</si>
  <si>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2018年铜梁区高楼镇政府性基金预算收支预算表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</si>
  <si>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</si>
  <si>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</si>
  <si>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</si>
  <si>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</si>
  <si>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2018年铜梁区高楼镇政府性基金预算本级支出预算表 </t>
  </si>
  <si>
    <t>说明：无政府性基金预算本级支出。本表无数据。</t>
  </si>
  <si>
    <t>表7</t>
  </si>
  <si>
    <t xml:space="preserve">2018年铜梁区高楼镇政府性基金预算转移支付预算表 </t>
  </si>
  <si>
    <t>收       入</t>
  </si>
  <si>
    <t>说明：无政府性基金预算转移支付。本表无数据。</t>
  </si>
  <si>
    <t>表8</t>
  </si>
  <si>
    <t xml:space="preserve">2018年铜梁区高楼镇国有资本经营预算收支预算表 </t>
  </si>
  <si>
    <t>说明：镇级无国有资本经营预算收支。本表无数据。</t>
  </si>
  <si>
    <t>表9</t>
  </si>
  <si>
    <t xml:space="preserve">2018年铜梁区高楼镇国有资本经营预算本级支出预算表 </t>
  </si>
  <si>
    <t>说明：无国有资本经营预算本级支出。本表无数据。</t>
  </si>
  <si>
    <t>表10</t>
  </si>
  <si>
    <t>2018年铜梁区高楼镇社会保险基金收支预算表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</si>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</sst>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#\ ??/??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"/>
    <numFmt numFmtId="178" formatCode="_-&quot;$&quot;\ * #,##0.00_-;_-&quot;$&quot;\ * #,##0.00\-;_-&quot;$&quot;\ * &quot;-&quot;??_-;_-@_-"/>
    <numFmt numFmtId="179" formatCode="#,##0.0_);\(#,##0.0\)"/>
    <numFmt numFmtId="180" formatCode="#,##0_);[Red]\(#,##0\)"/>
    <numFmt numFmtId="181" formatCode="&quot;$&quot;#,##0.00_);[Red]\(&quot;$&quot;#,##0.00\)"/>
    <numFmt numFmtId="182" formatCode="\$#,##0;\(\$#,##0\)"/>
    <numFmt numFmtId="41" formatCode="_ * #,##0_ ;_ * \-#,##0_ ;_ * &quot;-&quot;_ ;_ @_ "/>
    <numFmt numFmtId="183" formatCode="yy\.mm\.dd"/>
    <numFmt numFmtId="184" formatCode="_-&quot;$&quot;\ * #,##0_-;_-&quot;$&quot;\ * #,##0\-;_-&quot;$&quot;\ * &quot;-&quot;_-;_-@_-"/>
    <numFmt numFmtId="185" formatCode="* #,##0;* \-#,##0;* &quot;-&quot;;@"/>
    <numFmt numFmtId="186" formatCode="\$#,##0.00;\(\$#,##0.00\)"/>
    <numFmt numFmtId="187" formatCode="0_);[Red]\(0\)"/>
    <numFmt numFmtId="188" formatCode="_(&quot;$&quot;* #,##0_);_(&quot;$&quot;* \(#,##0\);_(&quot;$&quot;* &quot;-&quot;_);_(@_)"/>
    <numFmt numFmtId="189" formatCode="_-* #,##0.00_-;\-* #,##0.00_-;_-* &quot;-&quot;??_-;_-@_-"/>
    <numFmt numFmtId="190" formatCode="_(&quot;$&quot;* #,##0.00_);_(&quot;$&quot;* \(#,##0.00\);_(&quot;$&quot;* &quot;-&quot;??_);_(@_)"/>
    <numFmt numFmtId="191" formatCode="&quot;$&quot;\ #,##0.00_-;[Red]&quot;$&quot;\ #,##0.00\-"/>
    <numFmt numFmtId="192" formatCode="&quot;$&quot;\ #,##0_-;[Red]&quot;$&quot;\ #,##0\-"/>
    <numFmt numFmtId="193" formatCode="&quot;$&quot;#,##0_);[Red]\(&quot;$&quot;#,##0\)"/>
    <numFmt numFmtId="194" formatCode="_-* #,##0_-;\-* #,##0_-;_-* &quot;-&quot;_-;_-@_-"/>
    <numFmt numFmtId="195" formatCode="0;[Red]0"/>
    <numFmt numFmtId="196" formatCode="#,##0;\(#,##0\)"/>
  </numFmts>
  <fonts count="10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color rgb="FFFF0000"/>
      <name val="方正仿宋_GBK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0"/>
    </font>
    <font>
      <sz val="11"/>
      <color indexed="52"/>
      <name val="Tahoma"/>
      <charset val="134"/>
    </font>
    <font>
      <sz val="11"/>
      <color indexed="19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1"/>
      <color indexed="42"/>
      <name val="宋体"/>
      <charset val="134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2"/>
      <name val="Times New Roman"/>
      <charset val="0"/>
    </font>
    <font>
      <sz val="11"/>
      <color indexed="20"/>
      <name val="宋体"/>
      <charset val="134"/>
    </font>
    <font>
      <sz val="10"/>
      <name val="Times New Roman"/>
      <charset val="0"/>
    </font>
    <font>
      <b/>
      <sz val="11"/>
      <color indexed="52"/>
      <name val="宋体"/>
      <charset val="134"/>
    </font>
    <font>
      <sz val="12"/>
      <color indexed="9"/>
      <name val="Helv"/>
      <charset val="0"/>
    </font>
    <font>
      <sz val="8"/>
      <name val="Arial"/>
      <charset val="0"/>
    </font>
    <font>
      <b/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name val="Helv"/>
      <charset val="0"/>
    </font>
    <font>
      <b/>
      <sz val="15"/>
      <color indexed="56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0"/>
      <name val="Geneva"/>
      <charset val="0"/>
    </font>
    <font>
      <i/>
      <sz val="11"/>
      <color rgb="FF7F7F7F"/>
      <name val="宋体"/>
      <charset val="134"/>
      <scheme val="minor"/>
    </font>
    <font>
      <sz val="11"/>
      <color indexed="8"/>
      <name val="Tahoma"/>
      <charset val="134"/>
    </font>
    <font>
      <b/>
      <sz val="12"/>
      <name val="Arial"/>
      <charset val="0"/>
    </font>
    <font>
      <b/>
      <sz val="11"/>
      <color indexed="62"/>
      <name val="宋体"/>
      <charset val="134"/>
    </font>
    <font>
      <b/>
      <sz val="10"/>
      <name val="Arial"/>
      <charset val="0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9"/>
      <name val="Tahoma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5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b/>
      <sz val="11"/>
      <color indexed="56"/>
      <name val="Tahoma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sz val="15"/>
      <color indexed="17"/>
      <name val="宋体"/>
      <charset val="134"/>
    </font>
    <font>
      <sz val="12"/>
      <color indexed="16"/>
      <name val="宋体"/>
      <charset val="134"/>
    </font>
    <font>
      <b/>
      <sz val="10"/>
      <name val="MS Sans Serif"/>
      <charset val="0"/>
    </font>
    <font>
      <b/>
      <sz val="11"/>
      <color indexed="42"/>
      <name val="宋体"/>
      <charset val="134"/>
    </font>
    <font>
      <sz val="8"/>
      <name val="Times New Roman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44" fontId="14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0"/>
    <xf numFmtId="0" fontId="40" fillId="9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0" fillId="0" borderId="0"/>
    <xf numFmtId="0" fontId="14" fillId="3" borderId="4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/>
    <xf numFmtId="0" fontId="5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/>
    <xf numFmtId="0" fontId="14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0" borderId="0"/>
    <xf numFmtId="0" fontId="19" fillId="34" borderId="0" applyNumberFormat="0" applyBorder="0" applyAlignment="0" applyProtection="0">
      <alignment vertical="center"/>
    </xf>
    <xf numFmtId="0" fontId="57" fillId="35" borderId="18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8" fillId="35" borderId="6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9" fillId="36" borderId="19" applyNumberFormat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0" borderId="0" applyProtection="0"/>
    <xf numFmtId="0" fontId="47" fillId="0" borderId="13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0" borderId="0" applyProtection="0"/>
    <xf numFmtId="0" fontId="14" fillId="2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6" fillId="0" borderId="0" applyProtection="0"/>
    <xf numFmtId="0" fontId="19" fillId="20" borderId="0" applyNumberFormat="0" applyBorder="0" applyAlignment="0" applyProtection="0">
      <alignment vertical="center"/>
    </xf>
    <xf numFmtId="0" fontId="16" fillId="0" borderId="0"/>
    <xf numFmtId="0" fontId="0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0"/>
    <xf numFmtId="0" fontId="19" fillId="50" borderId="0" applyNumberFormat="0" applyBorder="0" applyAlignment="0" applyProtection="0">
      <alignment vertical="center"/>
    </xf>
    <xf numFmtId="0" fontId="16" fillId="0" borderId="0" applyProtection="0"/>
    <xf numFmtId="0" fontId="14" fillId="25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24" fillId="0" borderId="0"/>
    <xf numFmtId="0" fontId="0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10" borderId="0" applyNumberFormat="0" applyBorder="0" applyAlignment="0" applyProtection="0">
      <alignment vertical="center"/>
    </xf>
    <xf numFmtId="0" fontId="24" fillId="0" borderId="0"/>
    <xf numFmtId="0" fontId="19" fillId="53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4" fillId="0" borderId="0"/>
    <xf numFmtId="0" fontId="14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1" fillId="0" borderId="0"/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0"/>
    <xf numFmtId="0" fontId="16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/>
    <xf numFmtId="0" fontId="16" fillId="0" borderId="0" applyProtection="0"/>
    <xf numFmtId="0" fontId="14" fillId="25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0" fillId="0" borderId="0"/>
    <xf numFmtId="0" fontId="30" fillId="0" borderId="0"/>
    <xf numFmtId="49" fontId="16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/>
    <xf numFmtId="0" fontId="24" fillId="0" borderId="0"/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3" fillId="0" borderId="0"/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0" borderId="0"/>
    <xf numFmtId="0" fontId="16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/>
    <xf numFmtId="0" fontId="14" fillId="25" borderId="0" applyNumberFormat="0" applyBorder="0" applyAlignment="0" applyProtection="0">
      <alignment vertical="center"/>
    </xf>
    <xf numFmtId="0" fontId="24" fillId="0" borderId="0"/>
    <xf numFmtId="0" fontId="18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4" fillId="0" borderId="0"/>
    <xf numFmtId="0" fontId="37" fillId="21" borderId="0" applyNumberFormat="0" applyBorder="0" applyAlignment="0" applyProtection="0"/>
    <xf numFmtId="0" fontId="24" fillId="0" borderId="0"/>
    <xf numFmtId="0" fontId="37" fillId="9" borderId="0" applyNumberFormat="0" applyBorder="0" applyAlignment="0" applyProtection="0"/>
    <xf numFmtId="0" fontId="24" fillId="0" borderId="0"/>
    <xf numFmtId="0" fontId="14" fillId="15" borderId="0" applyNumberFormat="0" applyBorder="0" applyAlignment="0" applyProtection="0">
      <alignment vertical="center"/>
    </xf>
    <xf numFmtId="0" fontId="24" fillId="0" borderId="0"/>
    <xf numFmtId="0" fontId="14" fillId="2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6" fillId="0" borderId="0" applyProtection="0"/>
    <xf numFmtId="0" fontId="18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/>
    <xf numFmtId="0" fontId="14" fillId="4" borderId="0" applyNumberFormat="0" applyBorder="0" applyAlignment="0" applyProtection="0">
      <alignment vertical="center"/>
    </xf>
    <xf numFmtId="0" fontId="24" fillId="0" borderId="0"/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/>
    <xf numFmtId="0" fontId="14" fillId="13" borderId="0" applyNumberFormat="0" applyBorder="0" applyAlignment="0" applyProtection="0">
      <alignment vertical="center"/>
    </xf>
    <xf numFmtId="0" fontId="24" fillId="0" borderId="0"/>
    <xf numFmtId="0" fontId="14" fillId="24" borderId="0" applyNumberFormat="0" applyBorder="0" applyAlignment="0" applyProtection="0">
      <alignment vertical="center"/>
    </xf>
    <xf numFmtId="0" fontId="24" fillId="0" borderId="0"/>
    <xf numFmtId="0" fontId="14" fillId="25" borderId="0" applyNumberFormat="0" applyBorder="0" applyAlignment="0" applyProtection="0">
      <alignment vertical="center"/>
    </xf>
    <xf numFmtId="0" fontId="24" fillId="0" borderId="0"/>
    <xf numFmtId="0" fontId="14" fillId="24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6" fillId="2" borderId="23" applyNumberFormat="0" applyFont="0" applyAlignment="0" applyProtection="0">
      <alignment vertical="center"/>
    </xf>
    <xf numFmtId="0" fontId="16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/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/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/>
    <xf numFmtId="0" fontId="14" fillId="11" borderId="0" applyNumberFormat="0" applyBorder="0" applyAlignment="0" applyProtection="0">
      <alignment vertical="center"/>
    </xf>
    <xf numFmtId="0" fontId="30" fillId="0" borderId="0"/>
    <xf numFmtId="0" fontId="14" fillId="25" borderId="0" applyNumberFormat="0" applyBorder="0" applyAlignment="0" applyProtection="0">
      <alignment vertical="center"/>
    </xf>
    <xf numFmtId="0" fontId="16" fillId="0" borderId="0"/>
    <xf numFmtId="0" fontId="40" fillId="2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0" fillId="0" borderId="0"/>
    <xf numFmtId="0" fontId="14" fillId="21" borderId="0" applyNumberFormat="0" applyBorder="0" applyAlignment="0" applyProtection="0">
      <alignment vertical="center"/>
    </xf>
    <xf numFmtId="0" fontId="37" fillId="56" borderId="0" applyNumberFormat="0" applyBorder="0" applyAlignment="0" applyProtection="0"/>
    <xf numFmtId="0" fontId="43" fillId="0" borderId="0"/>
    <xf numFmtId="0" fontId="14" fillId="15" borderId="0" applyNumberFormat="0" applyBorder="0" applyAlignment="0" applyProtection="0">
      <alignment vertical="center"/>
    </xf>
    <xf numFmtId="0" fontId="24" fillId="0" borderId="0" applyProtection="0"/>
    <xf numFmtId="0" fontId="18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16" fillId="0" borderId="0" applyProtection="0"/>
    <xf numFmtId="0" fontId="14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 applyProtection="0"/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25" borderId="0" applyNumberFormat="0" applyBorder="0" applyAlignment="0" applyProtection="0"/>
    <xf numFmtId="0" fontId="14" fillId="25" borderId="0" applyNumberFormat="0" applyBorder="0" applyAlignment="0" applyProtection="0">
      <alignment vertical="center"/>
    </xf>
    <xf numFmtId="0" fontId="16" fillId="0" borderId="0" applyProtection="0"/>
    <xf numFmtId="0" fontId="14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25" borderId="0" applyNumberFormat="0" applyBorder="0" applyAlignment="0" applyProtection="0"/>
    <xf numFmtId="0" fontId="14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/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0" borderId="0" applyNumberFormat="0" applyBorder="0" applyAlignment="0" applyProtection="0">
      <alignment vertical="center"/>
    </xf>
    <xf numFmtId="0" fontId="24" fillId="0" borderId="0"/>
    <xf numFmtId="0" fontId="16" fillId="0" borderId="0"/>
    <xf numFmtId="0" fontId="16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7" fillId="56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0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16" fillId="0" borderId="0" applyProtection="0"/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1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/>
    <xf numFmtId="0" fontId="4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8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0" applyProtection="0"/>
    <xf numFmtId="0" fontId="14" fillId="24" borderId="0" applyNumberFormat="0" applyBorder="0" applyAlignment="0" applyProtection="0">
      <alignment vertical="center"/>
    </xf>
    <xf numFmtId="0" fontId="16" fillId="0" borderId="0" applyProtection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0"/>
    <xf numFmtId="0" fontId="40" fillId="2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0" borderId="0" applyProtection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4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3" fillId="60" borderId="0" applyNumberFormat="0" applyBorder="0" applyAlignment="0" applyProtection="0"/>
    <xf numFmtId="0" fontId="16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/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6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/>
    <xf numFmtId="0" fontId="14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3" fillId="59" borderId="0" applyNumberFormat="0" applyBorder="0" applyAlignment="0" applyProtection="0"/>
    <xf numFmtId="0" fontId="16" fillId="0" borderId="0"/>
    <xf numFmtId="0" fontId="14" fillId="11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5" fillId="0" borderId="26" applyNumberFormat="0" applyFill="0" applyProtection="0">
      <alignment horizont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6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0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37" fontId="76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6" borderId="0" applyNumberFormat="0" applyBorder="0" applyAlignment="0" applyProtection="0">
      <alignment vertical="center"/>
    </xf>
    <xf numFmtId="0" fontId="16" fillId="0" borderId="0"/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0"/>
    <xf numFmtId="0" fontId="4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0"/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24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0" borderId="0"/>
    <xf numFmtId="0" fontId="16" fillId="0" borderId="0"/>
    <xf numFmtId="0" fontId="16" fillId="0" borderId="0"/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7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0" borderId="0"/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186" fontId="32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/>
    <xf numFmtId="0" fontId="1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/>
    <xf numFmtId="0" fontId="14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/>
    <xf numFmtId="0" fontId="45" fillId="7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4" fillId="7" borderId="0" applyNumberFormat="0" applyBorder="0" applyAlignment="0" applyProtection="0">
      <alignment vertical="center"/>
    </xf>
    <xf numFmtId="0" fontId="16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0"/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0" applyProtection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91" fontId="16" fillId="0" borderId="0" applyFont="0" applyFill="0" applyBorder="0" applyAlignment="0" applyProtection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0"/>
    <xf numFmtId="0" fontId="18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0" fillId="10" borderId="0" applyNumberFormat="0" applyBorder="0" applyAlignment="0" applyProtection="0"/>
    <xf numFmtId="0" fontId="14" fillId="2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16" fillId="0" borderId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16" fillId="0" borderId="0" applyProtection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/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0" borderId="0" applyProtection="0"/>
    <xf numFmtId="0" fontId="14" fillId="21" borderId="0" applyNumberFormat="0" applyBorder="0" applyAlignment="0" applyProtection="0">
      <alignment vertical="center"/>
    </xf>
    <xf numFmtId="189" fontId="16" fillId="0" borderId="0" applyFont="0" applyFill="0" applyBorder="0" applyAlignment="0" applyProtection="0"/>
    <xf numFmtId="0" fontId="14" fillId="21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18" fillId="18" borderId="0" applyNumberFormat="0" applyBorder="0" applyAlignment="0" applyProtection="0">
      <alignment vertical="center"/>
    </xf>
    <xf numFmtId="0" fontId="16" fillId="0" borderId="0"/>
    <xf numFmtId="0" fontId="18" fillId="18" borderId="0" applyNumberFormat="0" applyBorder="0" applyAlignment="0" applyProtection="0">
      <alignment vertical="center"/>
    </xf>
    <xf numFmtId="0" fontId="16" fillId="0" borderId="0"/>
    <xf numFmtId="0" fontId="14" fillId="0" borderId="0" applyProtection="0">
      <alignment vertical="center"/>
    </xf>
    <xf numFmtId="0" fontId="16" fillId="0" borderId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0" applyProtection="0"/>
    <xf numFmtId="0" fontId="18" fillId="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0" fillId="25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8" fillId="5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6" fillId="0" borderId="0"/>
    <xf numFmtId="0" fontId="16" fillId="0" borderId="0"/>
    <xf numFmtId="0" fontId="25" fillId="9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5" fillId="9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0" fillId="9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0" fillId="9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6" fillId="0" borderId="0"/>
    <xf numFmtId="0" fontId="16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83" fontId="24" fillId="0" borderId="28" applyFill="0" applyProtection="0">
      <alignment horizontal="right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2" fillId="28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2" fillId="28" borderId="1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16" fillId="0" borderId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1" fillId="0" borderId="0">
      <protection locked="0"/>
    </xf>
    <xf numFmtId="0" fontId="50" fillId="0" borderId="0" applyNumberFormat="0" applyFill="0" applyBorder="0" applyAlignment="0" applyProtection="0">
      <alignment vertical="center"/>
    </xf>
    <xf numFmtId="0" fontId="37" fillId="5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40" fillId="25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40" fillId="25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79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16" fillId="0" borderId="0"/>
    <xf numFmtId="0" fontId="37" fillId="63" borderId="0" applyNumberFormat="0" applyBorder="0" applyAlignment="0" applyProtection="0"/>
    <xf numFmtId="0" fontId="16" fillId="0" borderId="0"/>
    <xf numFmtId="0" fontId="40" fillId="2" borderId="0" applyNumberFormat="0" applyBorder="0" applyAlignment="0" applyProtection="0"/>
    <xf numFmtId="0" fontId="16" fillId="0" borderId="0"/>
    <xf numFmtId="0" fontId="40" fillId="2" borderId="0" applyNumberFormat="0" applyBorder="0" applyAlignment="0" applyProtection="0"/>
    <xf numFmtId="41" fontId="16" fillId="0" borderId="0" applyFont="0" applyFill="0" applyBorder="0" applyAlignment="0" applyProtection="0"/>
    <xf numFmtId="0" fontId="40" fillId="9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/>
    <xf numFmtId="0" fontId="16" fillId="0" borderId="0"/>
    <xf numFmtId="0" fontId="37" fillId="28" borderId="0" applyNumberFormat="0" applyBorder="0" applyAlignment="0" applyProtection="0"/>
    <xf numFmtId="0" fontId="16" fillId="0" borderId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6" fillId="0" borderId="0"/>
    <xf numFmtId="0" fontId="37" fillId="63" borderId="0" applyNumberFormat="0" applyBorder="0" applyAlignment="0" applyProtection="0"/>
    <xf numFmtId="0" fontId="16" fillId="0" borderId="0"/>
    <xf numFmtId="0" fontId="37" fillId="63" borderId="0" applyNumberFormat="0" applyBorder="0" applyAlignment="0" applyProtection="0"/>
    <xf numFmtId="0" fontId="16" fillId="0" borderId="0"/>
    <xf numFmtId="0" fontId="37" fillId="63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16" fillId="0" borderId="0"/>
    <xf numFmtId="0" fontId="37" fillId="28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16" fillId="0" borderId="0"/>
    <xf numFmtId="0" fontId="39" fillId="0" borderId="11" applyNumberFormat="0" applyFill="0" applyAlignment="0" applyProtection="0">
      <alignment vertical="center"/>
    </xf>
    <xf numFmtId="0" fontId="37" fillId="28" borderId="0" applyNumberFormat="0" applyBorder="0" applyAlignment="0" applyProtection="0"/>
    <xf numFmtId="0" fontId="39" fillId="0" borderId="11" applyNumberFormat="0" applyFill="0" applyAlignment="0" applyProtection="0">
      <alignment vertical="center"/>
    </xf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16" fillId="0" borderId="0"/>
    <xf numFmtId="0" fontId="37" fillId="56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9" borderId="0" applyNumberFormat="0" applyBorder="0" applyAlignment="0" applyProtection="0"/>
    <xf numFmtId="190" fontId="16" fillId="0" borderId="0" applyFont="0" applyFill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16" fillId="64" borderId="0" applyNumberFormat="0" applyFont="0" applyBorder="0" applyAlignment="0" applyProtection="0"/>
    <xf numFmtId="0" fontId="37" fillId="9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16" fillId="0" borderId="0"/>
    <xf numFmtId="0" fontId="37" fillId="56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37" fillId="56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16" fillId="0" borderId="0"/>
    <xf numFmtId="0" fontId="37" fillId="17" borderId="0" applyNumberFormat="0" applyBorder="0" applyAlignment="0" applyProtection="0"/>
    <xf numFmtId="0" fontId="40" fillId="11" borderId="0" applyNumberFormat="0" applyBorder="0" applyAlignment="0" applyProtection="0"/>
    <xf numFmtId="0" fontId="16" fillId="0" borderId="0" applyProtection="0">
      <alignment vertical="center"/>
    </xf>
    <xf numFmtId="0" fontId="40" fillId="11" borderId="0" applyNumberFormat="0" applyBorder="0" applyAlignment="0" applyProtection="0"/>
    <xf numFmtId="0" fontId="16" fillId="0" borderId="0" applyProtection="0">
      <alignment vertical="center"/>
    </xf>
    <xf numFmtId="0" fontId="40" fillId="1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16" fillId="0" borderId="0">
      <alignment vertical="center"/>
    </xf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74" fillId="6" borderId="9" applyNumberFormat="0" applyAlignment="0" applyProtection="0">
      <alignment vertical="center"/>
    </xf>
    <xf numFmtId="0" fontId="37" fillId="16" borderId="0" applyNumberFormat="0" applyBorder="0" applyAlignment="0" applyProtection="0"/>
    <xf numFmtId="0" fontId="67" fillId="15" borderId="0" applyNumberFormat="0" applyBorder="0" applyAlignment="0" applyProtection="0">
      <alignment vertical="center"/>
    </xf>
    <xf numFmtId="0" fontId="83" fillId="0" borderId="0">
      <alignment horizontal="center" wrapText="1"/>
      <protection locked="0"/>
    </xf>
    <xf numFmtId="0" fontId="16" fillId="0" borderId="0">
      <alignment vertical="center"/>
    </xf>
    <xf numFmtId="194" fontId="16" fillId="0" borderId="0" applyFont="0" applyFill="0" applyBorder="0" applyAlignment="0" applyProtection="0"/>
    <xf numFmtId="196" fontId="32" fillId="0" borderId="0"/>
    <xf numFmtId="184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5" fontId="20" fillId="0" borderId="0"/>
    <xf numFmtId="0" fontId="0" fillId="0" borderId="0">
      <alignment vertical="center"/>
    </xf>
    <xf numFmtId="182" fontId="32" fillId="0" borderId="0"/>
    <xf numFmtId="0" fontId="16" fillId="0" borderId="0"/>
    <xf numFmtId="0" fontId="35" fillId="9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46" fillId="0" borderId="15" applyNumberFormat="0" applyAlignment="0" applyProtection="0">
      <alignment horizontal="left" vertical="center"/>
    </xf>
    <xf numFmtId="0" fontId="18" fillId="17" borderId="0" applyNumberFormat="0" applyBorder="0" applyAlignment="0" applyProtection="0">
      <alignment vertical="center"/>
    </xf>
    <xf numFmtId="0" fontId="46" fillId="0" borderId="12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35" fillId="2" borderId="2" applyNumberFormat="0" applyBorder="0" applyAlignment="0" applyProtection="0"/>
    <xf numFmtId="179" fontId="38" fillId="29" borderId="0"/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4" fillId="0" borderId="0"/>
    <xf numFmtId="0" fontId="14" fillId="0" borderId="0">
      <alignment vertical="center"/>
    </xf>
    <xf numFmtId="179" fontId="34" fillId="26" borderId="0"/>
    <xf numFmtId="38" fontId="16" fillId="0" borderId="0" applyFont="0" applyFill="0" applyBorder="0" applyAlignment="0" applyProtection="0"/>
    <xf numFmtId="0" fontId="16" fillId="0" borderId="0"/>
    <xf numFmtId="0" fontId="16" fillId="0" borderId="0" applyProtection="0"/>
    <xf numFmtId="40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193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4" fillId="0" borderId="0"/>
    <xf numFmtId="184" fontId="16" fillId="0" borderId="0" applyFont="0" applyFill="0" applyBorder="0" applyAlignment="0" applyProtection="0"/>
    <xf numFmtId="192" fontId="24" fillId="0" borderId="0"/>
    <xf numFmtId="0" fontId="51" fillId="0" borderId="0"/>
    <xf numFmtId="14" fontId="83" fillId="0" borderId="0">
      <alignment horizontal="center" wrapText="1"/>
      <protection locked="0"/>
    </xf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25" fillId="17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76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84" fillId="65" borderId="29">
      <protection locked="0"/>
    </xf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4" fillId="0" borderId="0">
      <alignment vertical="center"/>
    </xf>
    <xf numFmtId="15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0" fillId="0" borderId="0">
      <alignment vertical="center"/>
    </xf>
    <xf numFmtId="4" fontId="16" fillId="0" borderId="0" applyFont="0" applyFill="0" applyBorder="0" applyAlignment="0" applyProtection="0"/>
    <xf numFmtId="0" fontId="81" fillId="0" borderId="30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64" borderId="0" applyNumberFormat="0" applyFont="0" applyBorder="0" applyAlignment="0" applyProtection="0"/>
    <xf numFmtId="0" fontId="16" fillId="64" borderId="0" applyNumberFormat="0" applyFont="0" applyBorder="0" applyAlignment="0" applyProtection="0"/>
    <xf numFmtId="0" fontId="48" fillId="0" borderId="0" applyNumberFormat="0" applyFill="0" applyBorder="0" applyAlignment="0" applyProtection="0"/>
    <xf numFmtId="0" fontId="84" fillId="65" borderId="29">
      <protection locked="0"/>
    </xf>
    <xf numFmtId="0" fontId="16" fillId="0" borderId="31" applyNumberFormat="0" applyFont="0" applyFill="0" applyBorder="0" applyAlignment="0" applyProtection="0">
      <alignment horizontal="left" vertical="center" wrapText="1"/>
    </xf>
    <xf numFmtId="0" fontId="85" fillId="0" borderId="0"/>
    <xf numFmtId="0" fontId="16" fillId="0" borderId="0" applyProtection="0"/>
    <xf numFmtId="0" fontId="84" fillId="65" borderId="29">
      <protection locked="0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/>
    <xf numFmtId="0" fontId="80" fillId="10" borderId="0" applyNumberFormat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188" fontId="16" fillId="0" borderId="0" applyFont="0" applyFill="0" applyBorder="0" applyAlignment="0" applyProtection="0"/>
    <xf numFmtId="0" fontId="24" fillId="0" borderId="26" applyNumberFormat="0" applyFill="0" applyProtection="0">
      <alignment horizontal="right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86" fillId="0" borderId="25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87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6" fillId="0" borderId="0"/>
    <xf numFmtId="0" fontId="16" fillId="0" borderId="0"/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0" fontId="88" fillId="0" borderId="2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89" fillId="28" borderId="10" applyNumberFormat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90" fillId="1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6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6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6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6" fillId="0" borderId="22" applyNumberFormat="0" applyFill="0" applyAlignment="0" applyProtection="0">
      <alignment vertical="center"/>
    </xf>
    <xf numFmtId="0" fontId="16" fillId="0" borderId="0"/>
    <xf numFmtId="0" fontId="16" fillId="0" borderId="0"/>
    <xf numFmtId="0" fontId="66" fillId="0" borderId="22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0" borderId="24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9" fillId="0" borderId="0" applyNumberFormat="0" applyFill="0" applyBorder="0" applyAlignment="0" applyProtection="0"/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16" fillId="0" borderId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14" applyNumberFormat="0" applyFill="0" applyAlignment="0" applyProtection="0">
      <alignment vertical="center"/>
    </xf>
    <xf numFmtId="0" fontId="93" fillId="0" borderId="28" applyNumberFormat="0" applyFill="0" applyProtection="0">
      <alignment horizont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6" fillId="0" borderId="0"/>
    <xf numFmtId="0" fontId="31" fillId="10" borderId="0" applyNumberFormat="0" applyBorder="0" applyAlignment="0" applyProtection="0">
      <alignment vertical="center"/>
    </xf>
    <xf numFmtId="0" fontId="16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0" borderId="0"/>
    <xf numFmtId="0" fontId="9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/>
    <xf numFmtId="0" fontId="97" fillId="10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98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80" fillId="10" borderId="0" applyNumberFormat="0" applyBorder="0" applyAlignment="0" applyProtection="0"/>
    <xf numFmtId="0" fontId="80" fillId="10" borderId="0" applyNumberFormat="0" applyBorder="0" applyAlignment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9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41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/>
    <xf numFmtId="0" fontId="41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4" fillId="0" borderId="0"/>
    <xf numFmtId="0" fontId="6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" borderId="0" applyNumberFormat="0" applyBorder="0" applyAlignment="0" applyProtection="0">
      <alignment vertical="center"/>
    </xf>
    <xf numFmtId="0" fontId="16" fillId="0" borderId="0"/>
    <xf numFmtId="0" fontId="41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6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16" fillId="2" borderId="23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16" fillId="2" borderId="23" applyNumberFormat="0" applyFon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" borderId="23" applyNumberFormat="0" applyFon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2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2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8" fillId="5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8" borderId="0" applyNumberFormat="0" applyBorder="0" applyAlignment="0" applyProtection="0">
      <alignment vertical="center"/>
    </xf>
    <xf numFmtId="0" fontId="16" fillId="0" borderId="0"/>
    <xf numFmtId="0" fontId="25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58" borderId="0" applyNumberFormat="0" applyBorder="0" applyAlignment="0" applyProtection="0">
      <alignment vertical="center"/>
    </xf>
    <xf numFmtId="0" fontId="16" fillId="0" borderId="0"/>
    <xf numFmtId="0" fontId="18" fillId="58" borderId="0" applyNumberFormat="0" applyBorder="0" applyAlignment="0" applyProtection="0">
      <alignment vertical="center"/>
    </xf>
    <xf numFmtId="0" fontId="16" fillId="0" borderId="0"/>
    <xf numFmtId="0" fontId="18" fillId="5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8" fillId="5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2" borderId="23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2" borderId="23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8" fillId="54" borderId="0" applyNumberFormat="0" applyBorder="0" applyAlignment="0" applyProtection="0">
      <alignment vertical="center"/>
    </xf>
    <xf numFmtId="0" fontId="16" fillId="0" borderId="0" applyProtection="0"/>
    <xf numFmtId="0" fontId="18" fillId="5" borderId="0" applyNumberFormat="0" applyBorder="0" applyAlignment="0" applyProtection="0">
      <alignment vertical="center"/>
    </xf>
    <xf numFmtId="0" fontId="16" fillId="0" borderId="0" applyProtection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67" fillId="15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2" borderId="23" applyNumberFormat="0" applyFont="0" applyAlignment="0" applyProtection="0">
      <alignment vertical="center"/>
    </xf>
    <xf numFmtId="0" fontId="14" fillId="0" borderId="0">
      <alignment vertical="center"/>
    </xf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0" borderId="0">
      <alignment vertical="center"/>
    </xf>
    <xf numFmtId="0" fontId="16" fillId="0" borderId="0" applyProtection="0"/>
    <xf numFmtId="0" fontId="16" fillId="0" borderId="0" applyProtection="0"/>
    <xf numFmtId="0" fontId="14" fillId="0" borderId="0">
      <alignment vertical="center"/>
    </xf>
    <xf numFmtId="0" fontId="0" fillId="0" borderId="0"/>
    <xf numFmtId="0" fontId="16" fillId="0" borderId="0"/>
    <xf numFmtId="0" fontId="16" fillId="0" borderId="0"/>
    <xf numFmtId="0" fontId="16" fillId="0" borderId="0"/>
    <xf numFmtId="0" fontId="29" fillId="9" borderId="8" applyNumberFormat="0" applyAlignment="0" applyProtection="0">
      <alignment vertical="center"/>
    </xf>
    <xf numFmtId="0" fontId="16" fillId="0" borderId="0"/>
    <xf numFmtId="0" fontId="29" fillId="9" borderId="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36" fillId="28" borderId="10" applyNumberFormat="0" applyAlignment="0" applyProtection="0">
      <alignment vertical="center"/>
    </xf>
    <xf numFmtId="0" fontId="16" fillId="0" borderId="0"/>
    <xf numFmtId="0" fontId="16" fillId="0" borderId="0"/>
    <xf numFmtId="0" fontId="41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74" fillId="6" borderId="9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6" borderId="9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" borderId="23" applyNumberFormat="0" applyFon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6" fillId="0" borderId="0"/>
    <xf numFmtId="0" fontId="29" fillId="13" borderId="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8" fillId="17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25" fillId="58" borderId="0" applyNumberFormat="0" applyBorder="0" applyAlignment="0" applyProtection="0">
      <alignment vertical="center"/>
    </xf>
    <xf numFmtId="0" fontId="16" fillId="0" borderId="0" applyProtection="0"/>
    <xf numFmtId="0" fontId="25" fillId="58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5" fillId="58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5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5" fillId="56" borderId="0" applyNumberFormat="0" applyBorder="0" applyAlignment="0" applyProtection="0">
      <alignment vertical="center"/>
    </xf>
    <xf numFmtId="0" fontId="16" fillId="0" borderId="0" applyProtection="0"/>
    <xf numFmtId="0" fontId="25" fillId="56" borderId="0" applyNumberFormat="0" applyBorder="0" applyAlignment="0" applyProtection="0">
      <alignment vertical="center"/>
    </xf>
    <xf numFmtId="0" fontId="16" fillId="0" borderId="0" applyProtection="0"/>
    <xf numFmtId="0" fontId="25" fillId="5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0" fillId="0" borderId="0">
      <alignment vertical="center"/>
    </xf>
    <xf numFmtId="0" fontId="16" fillId="0" borderId="0"/>
    <xf numFmtId="0" fontId="16" fillId="0" borderId="0"/>
    <xf numFmtId="0" fontId="18" fillId="9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5" applyNumberFormat="0" applyFill="0" applyAlignment="0" applyProtection="0">
      <alignment vertical="center"/>
    </xf>
    <xf numFmtId="0" fontId="16" fillId="0" borderId="0"/>
    <xf numFmtId="0" fontId="2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/>
    <xf numFmtId="0" fontId="16" fillId="0" borderId="0"/>
    <xf numFmtId="0" fontId="16" fillId="0" borderId="0"/>
    <xf numFmtId="0" fontId="36" fillId="28" borderId="1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23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23" applyNumberFormat="0" applyFon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6" fillId="0" borderId="0"/>
    <xf numFmtId="0" fontId="29" fillId="13" borderId="8" applyNumberFormat="0" applyAlignment="0" applyProtection="0">
      <alignment vertical="center"/>
    </xf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5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23" applyNumberFormat="0" applyFon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99" fillId="0" borderId="0"/>
    <xf numFmtId="0" fontId="14" fillId="0" borderId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33" fillId="9" borderId="9" applyNumberFormat="0" applyAlignment="0" applyProtection="0">
      <alignment vertical="center"/>
    </xf>
    <xf numFmtId="0" fontId="14" fillId="0" borderId="0">
      <alignment vertical="center"/>
    </xf>
    <xf numFmtId="0" fontId="4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67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0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23" applyNumberFormat="0" applyFont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2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" borderId="23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" borderId="23" applyNumberFormat="0" applyFont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74" fillId="6" borderId="9" applyNumberFormat="0" applyAlignment="0" applyProtection="0">
      <alignment vertical="center"/>
    </xf>
    <xf numFmtId="0" fontId="16" fillId="0" borderId="0"/>
    <xf numFmtId="0" fontId="16" fillId="0" borderId="0"/>
    <xf numFmtId="0" fontId="73" fillId="5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17" borderId="0" applyNumberFormat="0" applyBorder="0" applyAlignment="0" applyProtection="0">
      <alignment vertical="center"/>
    </xf>
    <xf numFmtId="0" fontId="16" fillId="0" borderId="0"/>
    <xf numFmtId="0" fontId="16" fillId="2" borderId="23" applyNumberFormat="0" applyFont="0" applyAlignment="0" applyProtection="0">
      <alignment vertical="center"/>
    </xf>
    <xf numFmtId="0" fontId="14" fillId="0" borderId="0">
      <alignment vertical="center"/>
    </xf>
    <xf numFmtId="0" fontId="41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41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/>
    <xf numFmtId="0" fontId="101" fillId="15" borderId="0" applyNumberFormat="0" applyBorder="0" applyAlignment="0" applyProtection="0"/>
    <xf numFmtId="0" fontId="101" fillId="15" borderId="0" applyNumberFormat="0" applyBorder="0" applyAlignment="0" applyProtection="0"/>
    <xf numFmtId="0" fontId="101" fillId="15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02" fillId="13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0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82" fillId="28" borderId="10" applyNumberFormat="0" applyAlignment="0" applyProtection="0">
      <alignment vertical="center"/>
    </xf>
    <xf numFmtId="0" fontId="82" fillId="28" borderId="10" applyNumberFormat="0" applyAlignment="0" applyProtection="0">
      <alignment vertical="center"/>
    </xf>
    <xf numFmtId="0" fontId="82" fillId="28" borderId="10" applyNumberFormat="0" applyAlignment="0" applyProtection="0">
      <alignment vertical="center"/>
    </xf>
    <xf numFmtId="0" fontId="82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36" fillId="28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3" fillId="0" borderId="28" applyNumberFormat="0" applyFill="0" applyProtection="0">
      <alignment horizontal="left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105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20" fillId="0" borderId="0"/>
    <xf numFmtId="0" fontId="74" fillId="6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74" fillId="6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74" fillId="6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74" fillId="6" borderId="9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73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0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18" fillId="58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61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24" fillId="0" borderId="26" applyNumberFormat="0" applyFill="0" applyProtection="0">
      <alignment horizontal="left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06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07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108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0" fontId="74" fillId="6" borderId="9" applyNumberFormat="0" applyAlignment="0" applyProtection="0">
      <alignment vertical="center"/>
    </xf>
    <xf numFmtId="1" fontId="24" fillId="0" borderId="28" applyFill="0" applyProtection="0">
      <alignment horizontal="center"/>
    </xf>
    <xf numFmtId="0" fontId="20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  <xf numFmtId="0" fontId="16" fillId="2" borderId="23" applyNumberFormat="0" applyFont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7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87" fontId="2" fillId="0" borderId="2" xfId="2054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 applyProtection="1">
      <alignment vertical="center"/>
    </xf>
    <xf numFmtId="187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5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7" fontId="6" fillId="0" borderId="0" xfId="2103" applyNumberFormat="1" applyFont="1" applyFill="1" applyAlignment="1">
      <alignment horizontal="center" vertical="center"/>
    </xf>
    <xf numFmtId="180" fontId="6" fillId="0" borderId="0" xfId="2103" applyNumberFormat="1" applyFont="1" applyFill="1" applyAlignment="1">
      <alignment vertical="center"/>
    </xf>
    <xf numFmtId="187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7" fontId="1" fillId="0" borderId="0" xfId="2103" applyNumberFormat="1" applyFont="1" applyFill="1" applyAlignment="1">
      <alignment horizontal="center" vertical="center"/>
    </xf>
    <xf numFmtId="180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80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7" fontId="1" fillId="0" borderId="2" xfId="0" applyNumberFormat="1" applyFont="1" applyFill="1" applyBorder="1" applyAlignment="1">
      <alignment horizontal="right" vertical="center"/>
    </xf>
    <xf numFmtId="187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7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7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80" fontId="1" fillId="0" borderId="0" xfId="0" applyNumberFormat="1" applyFont="1" applyFill="1" applyAlignment="1">
      <alignment vertical="center"/>
    </xf>
    <xf numFmtId="187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87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87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0" fillId="0" borderId="0" xfId="0" applyFill="1" applyAlignment="1">
      <alignment horizontal="left" vertical="center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5" sqref="B5"/>
    </sheetView>
  </sheetViews>
  <sheetFormatPr defaultColWidth="9" defaultRowHeight="15.75" outlineLevelCol="1"/>
  <cols>
    <col min="1" max="1" width="28.5" style="83" customWidth="1"/>
    <col min="2" max="2" width="111.75" style="83"/>
    <col min="3" max="16384" width="9" style="83"/>
  </cols>
  <sheetData>
    <row r="1" ht="28.5" spans="1:2">
      <c r="A1" s="84" t="s">
        <v>0</v>
      </c>
      <c r="B1" s="84"/>
    </row>
    <row r="2" ht="22.5" customHeight="1" spans="1:2">
      <c r="A2" s="85" t="s">
        <v>1</v>
      </c>
      <c r="B2" s="85"/>
    </row>
    <row r="3" ht="22.5" customHeight="1" spans="1:2">
      <c r="A3" s="86" t="s">
        <v>2</v>
      </c>
      <c r="B3" s="87" t="s">
        <v>3</v>
      </c>
    </row>
    <row r="4" ht="22.5" customHeight="1" spans="1:2">
      <c r="A4" s="86"/>
      <c r="B4" s="87" t="s">
        <v>4</v>
      </c>
    </row>
    <row r="5" ht="22.5" customHeight="1" spans="1:2">
      <c r="A5" s="86"/>
      <c r="B5" s="88" t="s">
        <v>5</v>
      </c>
    </row>
    <row r="6" ht="22.5" customHeight="1" spans="1:2">
      <c r="A6" s="86"/>
      <c r="B6" s="89" t="s">
        <v>6</v>
      </c>
    </row>
    <row r="7" ht="22.5" customHeight="1" spans="1:2">
      <c r="A7" s="86"/>
      <c r="B7" s="87" t="s">
        <v>7</v>
      </c>
    </row>
    <row r="8" ht="22.5" customHeight="1" spans="1:2">
      <c r="A8" s="86"/>
      <c r="B8" s="87" t="s">
        <v>8</v>
      </c>
    </row>
    <row r="9" ht="22.5" customHeight="1" spans="1:2">
      <c r="A9" s="86"/>
      <c r="B9" s="90" t="s">
        <v>9</v>
      </c>
    </row>
    <row r="10" ht="22.5" customHeight="1" spans="1:2">
      <c r="A10" s="86"/>
      <c r="B10" s="90" t="s">
        <v>10</v>
      </c>
    </row>
    <row r="11" ht="22.5" customHeight="1" spans="1:2">
      <c r="A11" s="86"/>
      <c r="B11" s="90" t="s">
        <v>11</v>
      </c>
    </row>
    <row r="12" ht="22.5" customHeight="1" spans="1:2">
      <c r="A12" s="86"/>
      <c r="B12" s="90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217</v>
      </c>
      <c r="B1" s="23"/>
    </row>
    <row r="2" ht="24" spans="1:2">
      <c r="A2" s="24" t="s">
        <v>218</v>
      </c>
      <c r="B2" s="24"/>
    </row>
    <row r="3" ht="15.7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5.75" spans="1:1">
      <c r="A6" s="20" t="s">
        <v>219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D17" sqref="D17"/>
    </sheetView>
  </sheetViews>
  <sheetFormatPr defaultColWidth="8.88333333333333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220</v>
      </c>
      <c r="B1" s="2"/>
      <c r="C1" s="3"/>
      <c r="D1" s="3"/>
    </row>
    <row r="2" ht="31.5" customHeight="1" spans="1:4">
      <c r="A2" s="4" t="s">
        <v>221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197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204</v>
      </c>
      <c r="B5" s="11">
        <f>B6</f>
        <v>0</v>
      </c>
      <c r="C5" s="10" t="s">
        <v>204</v>
      </c>
      <c r="D5" s="11">
        <f>B6</f>
        <v>0</v>
      </c>
    </row>
    <row r="6" ht="20.1" customHeight="1" spans="1:4">
      <c r="A6" s="12" t="s">
        <v>222</v>
      </c>
      <c r="B6" s="11">
        <f>B7+B11+B14+B15+B16</f>
        <v>0</v>
      </c>
      <c r="C6" s="12" t="s">
        <v>223</v>
      </c>
      <c r="D6" s="11">
        <f>D7+D11+D14+D15+D16</f>
        <v>0</v>
      </c>
    </row>
    <row r="7" ht="25.5" customHeight="1" spans="1:4">
      <c r="A7" s="13" t="s">
        <v>224</v>
      </c>
      <c r="B7" s="14"/>
      <c r="C7" s="13" t="s">
        <v>225</v>
      </c>
      <c r="D7" s="14"/>
    </row>
    <row r="8" ht="25.5" customHeight="1" spans="1:4">
      <c r="A8" s="15" t="s">
        <v>226</v>
      </c>
      <c r="B8" s="14"/>
      <c r="C8" s="15" t="s">
        <v>226</v>
      </c>
      <c r="D8" s="14"/>
    </row>
    <row r="9" ht="25.5" customHeight="1" spans="1:4">
      <c r="A9" s="15" t="s">
        <v>227</v>
      </c>
      <c r="B9" s="14"/>
      <c r="C9" s="15" t="s">
        <v>227</v>
      </c>
      <c r="D9" s="14"/>
    </row>
    <row r="10" ht="25.5" customHeight="1" spans="1:4">
      <c r="A10" s="15" t="s">
        <v>228</v>
      </c>
      <c r="B10" s="14"/>
      <c r="C10" s="15" t="s">
        <v>228</v>
      </c>
      <c r="D10" s="14"/>
    </row>
    <row r="11" ht="25.5" customHeight="1" spans="1:4">
      <c r="A11" s="13" t="s">
        <v>229</v>
      </c>
      <c r="B11" s="14"/>
      <c r="C11" s="13" t="s">
        <v>230</v>
      </c>
      <c r="D11" s="14"/>
    </row>
    <row r="12" ht="25.5" customHeight="1" spans="1:4">
      <c r="A12" s="15" t="s">
        <v>231</v>
      </c>
      <c r="B12" s="14"/>
      <c r="C12" s="15" t="s">
        <v>231</v>
      </c>
      <c r="D12" s="14"/>
    </row>
    <row r="13" ht="25.5" customHeight="1" spans="1:4">
      <c r="A13" s="15" t="s">
        <v>232</v>
      </c>
      <c r="B13" s="14"/>
      <c r="C13" s="15" t="s">
        <v>232</v>
      </c>
      <c r="D13" s="14"/>
    </row>
    <row r="14" ht="25.5" customHeight="1" spans="1:4">
      <c r="A14" s="13" t="s">
        <v>233</v>
      </c>
      <c r="B14" s="14"/>
      <c r="C14" s="13" t="s">
        <v>234</v>
      </c>
      <c r="D14" s="14"/>
    </row>
    <row r="15" ht="25.5" customHeight="1" spans="1:4">
      <c r="A15" s="13" t="s">
        <v>235</v>
      </c>
      <c r="B15" s="14"/>
      <c r="C15" s="13" t="s">
        <v>236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237</v>
      </c>
      <c r="D17" s="11">
        <f>D5-D6</f>
        <v>0</v>
      </c>
    </row>
    <row r="18" ht="28.5" customHeight="1" spans="1:1">
      <c r="A18" s="20" t="s">
        <v>238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D23" sqref="D23"/>
    </sheetView>
  </sheetViews>
  <sheetFormatPr defaultColWidth="9" defaultRowHeight="15.75" outlineLevelCol="3"/>
  <cols>
    <col min="1" max="1" width="40.625" style="69" customWidth="1"/>
    <col min="2" max="2" width="13.625" style="70" customWidth="1"/>
    <col min="3" max="3" width="40.625" style="69" customWidth="1"/>
    <col min="4" max="4" width="13.625" style="70" customWidth="1"/>
    <col min="5" max="5" width="9" style="69"/>
    <col min="6" max="7" width="9.125" style="69"/>
    <col min="8" max="16384" width="9" style="69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1"/>
      <c r="B3" s="72"/>
      <c r="C3" s="71"/>
      <c r="D3" s="73" t="s">
        <v>15</v>
      </c>
    </row>
    <row r="4" spans="1:4">
      <c r="A4" s="74" t="s">
        <v>16</v>
      </c>
      <c r="B4" s="75" t="s">
        <v>17</v>
      </c>
      <c r="C4" s="74" t="s">
        <v>18</v>
      </c>
      <c r="D4" s="75" t="s">
        <v>17</v>
      </c>
    </row>
    <row r="5" spans="1:4">
      <c r="A5" s="76" t="s">
        <v>19</v>
      </c>
      <c r="B5" s="63">
        <f>B6+B28</f>
        <v>1273.63</v>
      </c>
      <c r="C5" s="76" t="s">
        <v>20</v>
      </c>
      <c r="D5" s="63">
        <v>1273.63</v>
      </c>
    </row>
    <row r="6" spans="1:4">
      <c r="A6" s="77" t="s">
        <v>21</v>
      </c>
      <c r="B6" s="63">
        <f>B7+B20</f>
        <v>490.63</v>
      </c>
      <c r="C6" s="77" t="s">
        <v>22</v>
      </c>
      <c r="D6" s="63">
        <f>SUM(D7:D27)</f>
        <v>1273.63</v>
      </c>
    </row>
    <row r="7" spans="1:4">
      <c r="A7" s="78" t="s">
        <v>23</v>
      </c>
      <c r="B7" s="79">
        <f>SUM(B8:B19)</f>
        <v>274.63</v>
      </c>
      <c r="C7" s="78" t="s">
        <v>24</v>
      </c>
      <c r="D7" s="79">
        <v>371.58</v>
      </c>
    </row>
    <row r="8" spans="1:4">
      <c r="A8" s="78" t="s">
        <v>25</v>
      </c>
      <c r="B8" s="79">
        <v>222</v>
      </c>
      <c r="C8" s="78" t="s">
        <v>26</v>
      </c>
      <c r="D8" s="79"/>
    </row>
    <row r="9" spans="1:4">
      <c r="A9" s="78" t="s">
        <v>27</v>
      </c>
      <c r="B9" s="79">
        <v>2</v>
      </c>
      <c r="C9" s="78" t="s">
        <v>28</v>
      </c>
      <c r="D9" s="79"/>
    </row>
    <row r="10" spans="1:4">
      <c r="A10" s="78" t="s">
        <v>29</v>
      </c>
      <c r="B10" s="79">
        <v>4</v>
      </c>
      <c r="C10" s="78" t="s">
        <v>30</v>
      </c>
      <c r="D10" s="79"/>
    </row>
    <row r="11" spans="1:4">
      <c r="A11" s="78" t="s">
        <v>31</v>
      </c>
      <c r="B11" s="79">
        <v>13</v>
      </c>
      <c r="C11" s="78" t="s">
        <v>32</v>
      </c>
      <c r="D11" s="79"/>
    </row>
    <row r="12" spans="1:4">
      <c r="A12" s="78" t="s">
        <v>33</v>
      </c>
      <c r="B12" s="79"/>
      <c r="C12" s="78" t="s">
        <v>34</v>
      </c>
      <c r="D12" s="79">
        <v>168.44</v>
      </c>
    </row>
    <row r="13" spans="1:4">
      <c r="A13" s="78" t="s">
        <v>35</v>
      </c>
      <c r="B13" s="79"/>
      <c r="C13" s="78" t="s">
        <v>36</v>
      </c>
      <c r="D13" s="79">
        <v>244.2</v>
      </c>
    </row>
    <row r="14" spans="1:4">
      <c r="A14" s="78" t="s">
        <v>37</v>
      </c>
      <c r="B14" s="79">
        <v>1.63</v>
      </c>
      <c r="C14" s="78" t="s">
        <v>38</v>
      </c>
      <c r="D14" s="79">
        <v>41.25</v>
      </c>
    </row>
    <row r="15" spans="1:4">
      <c r="A15" s="78" t="s">
        <v>39</v>
      </c>
      <c r="B15" s="79"/>
      <c r="C15" s="78" t="s">
        <v>40</v>
      </c>
      <c r="D15" s="79"/>
    </row>
    <row r="16" spans="1:4">
      <c r="A16" s="78" t="s">
        <v>41</v>
      </c>
      <c r="B16" s="79"/>
      <c r="C16" s="78" t="s">
        <v>42</v>
      </c>
      <c r="D16" s="79">
        <v>40</v>
      </c>
    </row>
    <row r="17" spans="1:4">
      <c r="A17" s="78" t="s">
        <v>43</v>
      </c>
      <c r="B17" s="79">
        <v>30</v>
      </c>
      <c r="C17" s="78" t="s">
        <v>44</v>
      </c>
      <c r="D17" s="79">
        <v>360.24</v>
      </c>
    </row>
    <row r="18" spans="1:4">
      <c r="A18" s="78" t="s">
        <v>45</v>
      </c>
      <c r="B18" s="79">
        <v>2</v>
      </c>
      <c r="C18" s="78" t="s">
        <v>46</v>
      </c>
      <c r="D18" s="79"/>
    </row>
    <row r="19" spans="1:4">
      <c r="A19" s="78" t="s">
        <v>47</v>
      </c>
      <c r="B19" s="79"/>
      <c r="C19" s="78" t="s">
        <v>48</v>
      </c>
      <c r="D19" s="79">
        <v>20</v>
      </c>
    </row>
    <row r="20" spans="1:4">
      <c r="A20" s="80" t="s">
        <v>49</v>
      </c>
      <c r="B20" s="79">
        <f>SUM(B21:B25)</f>
        <v>216</v>
      </c>
      <c r="C20" s="78" t="s">
        <v>50</v>
      </c>
      <c r="D20" s="79"/>
    </row>
    <row r="21" spans="1:4">
      <c r="A21" s="78" t="s">
        <v>51</v>
      </c>
      <c r="B21" s="79"/>
      <c r="C21" s="78" t="s">
        <v>52</v>
      </c>
      <c r="D21" s="79"/>
    </row>
    <row r="22" spans="1:4">
      <c r="A22" s="78" t="s">
        <v>53</v>
      </c>
      <c r="B22" s="79">
        <v>0</v>
      </c>
      <c r="C22" s="78" t="s">
        <v>54</v>
      </c>
      <c r="D22" s="79"/>
    </row>
    <row r="23" spans="1:4">
      <c r="A23" s="78" t="s">
        <v>55</v>
      </c>
      <c r="B23" s="79">
        <v>15</v>
      </c>
      <c r="C23" s="78" t="s">
        <v>56</v>
      </c>
      <c r="D23" s="79">
        <v>27.92</v>
      </c>
    </row>
    <row r="24" spans="1:4">
      <c r="A24" s="78" t="s">
        <v>57</v>
      </c>
      <c r="B24" s="79">
        <v>2</v>
      </c>
      <c r="C24" s="78" t="s">
        <v>58</v>
      </c>
      <c r="D24" s="79"/>
    </row>
    <row r="25" spans="1:4">
      <c r="A25" s="78" t="s">
        <v>59</v>
      </c>
      <c r="B25" s="79">
        <v>199</v>
      </c>
      <c r="C25" s="78" t="s">
        <v>60</v>
      </c>
      <c r="D25" s="79"/>
    </row>
    <row r="26" spans="1:4">
      <c r="A26" s="81"/>
      <c r="B26" s="63"/>
      <c r="C26" s="78" t="s">
        <v>61</v>
      </c>
      <c r="D26" s="79"/>
    </row>
    <row r="27" spans="1:4">
      <c r="A27" s="81"/>
      <c r="B27" s="63"/>
      <c r="C27" s="78" t="s">
        <v>62</v>
      </c>
      <c r="D27" s="79"/>
    </row>
    <row r="28" spans="1:4">
      <c r="A28" s="77" t="s">
        <v>63</v>
      </c>
      <c r="B28" s="82">
        <v>783</v>
      </c>
      <c r="C28" s="77" t="s">
        <v>64</v>
      </c>
      <c r="D28" s="63"/>
    </row>
    <row r="29" spans="1:4">
      <c r="A29" s="78" t="s">
        <v>65</v>
      </c>
      <c r="B29" s="82">
        <v>783</v>
      </c>
      <c r="C29" s="78" t="s">
        <v>66</v>
      </c>
      <c r="D29" s="79">
        <v>0</v>
      </c>
    </row>
    <row r="30" spans="1:4">
      <c r="A30" s="78" t="s">
        <v>67</v>
      </c>
      <c r="B30" s="82"/>
      <c r="C30" s="78"/>
      <c r="D30" s="79"/>
    </row>
    <row r="31" spans="1:4">
      <c r="A31" s="78" t="s">
        <v>68</v>
      </c>
      <c r="B31" s="79"/>
      <c r="C31" s="78"/>
      <c r="D31" s="79"/>
    </row>
    <row r="32" spans="1:4">
      <c r="A32" s="78" t="s">
        <v>69</v>
      </c>
      <c r="B32" s="82"/>
      <c r="C32" s="78"/>
      <c r="D32" s="79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showZeros="0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5.7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s="68" customFormat="1" ht="23" customHeight="1" spans="1:2">
      <c r="A6" s="28" t="s">
        <v>74</v>
      </c>
      <c r="B6" s="28">
        <f>SUM(B7:B55)/3</f>
        <v>1273.63</v>
      </c>
    </row>
    <row r="7" s="68" customFormat="1" ht="23" customHeight="1" spans="1:2">
      <c r="A7" s="28" t="s">
        <v>75</v>
      </c>
      <c r="B7" s="28">
        <v>371.58</v>
      </c>
    </row>
    <row r="8" s="68" customFormat="1" ht="23" customHeight="1" spans="1:2">
      <c r="A8" s="28" t="s">
        <v>76</v>
      </c>
      <c r="B8" s="28">
        <f>289.61</f>
        <v>289.61</v>
      </c>
    </row>
    <row r="9" s="68" customFormat="1" ht="23" customHeight="1" spans="1:2">
      <c r="A9" s="28" t="s">
        <v>77</v>
      </c>
      <c r="B9" s="28">
        <f>289.61</f>
        <v>289.61</v>
      </c>
    </row>
    <row r="10" s="68" customFormat="1" ht="23" customHeight="1" spans="1:2">
      <c r="A10" s="28" t="s">
        <v>78</v>
      </c>
      <c r="B10" s="28">
        <v>21.03</v>
      </c>
    </row>
    <row r="11" s="68" customFormat="1" ht="23" customHeight="1" spans="1:2">
      <c r="A11" s="28" t="s">
        <v>77</v>
      </c>
      <c r="B11" s="28">
        <v>21.03</v>
      </c>
    </row>
    <row r="12" s="68" customFormat="1" ht="23" customHeight="1" spans="1:2">
      <c r="A12" s="28" t="s">
        <v>79</v>
      </c>
      <c r="B12" s="28">
        <v>60.94</v>
      </c>
    </row>
    <row r="13" s="68" customFormat="1" ht="23" customHeight="1" spans="1:2">
      <c r="A13" s="28" t="s">
        <v>77</v>
      </c>
      <c r="B13" s="28">
        <v>60.94</v>
      </c>
    </row>
    <row r="14" s="68" customFormat="1" ht="23" customHeight="1" spans="1:2">
      <c r="A14" s="28" t="s">
        <v>80</v>
      </c>
      <c r="B14" s="28">
        <v>168.44</v>
      </c>
    </row>
    <row r="15" s="68" customFormat="1" ht="23" customHeight="1" spans="1:2">
      <c r="A15" s="28" t="s">
        <v>81</v>
      </c>
      <c r="B15" s="28">
        <v>168.44</v>
      </c>
    </row>
    <row r="16" s="68" customFormat="1" ht="23" customHeight="1" spans="1:2">
      <c r="A16" s="28" t="s">
        <v>82</v>
      </c>
      <c r="B16" s="28">
        <v>168.44</v>
      </c>
    </row>
    <row r="17" s="68" customFormat="1" ht="23" customHeight="1" spans="1:2">
      <c r="A17" s="28" t="s">
        <v>83</v>
      </c>
      <c r="B17" s="28">
        <v>244.2</v>
      </c>
    </row>
    <row r="18" s="68" customFormat="1" ht="23" customHeight="1" spans="1:2">
      <c r="A18" s="28" t="s">
        <v>84</v>
      </c>
      <c r="B18" s="28">
        <v>20.1</v>
      </c>
    </row>
    <row r="19" s="68" customFormat="1" ht="23" customHeight="1" spans="1:2">
      <c r="A19" s="28" t="s">
        <v>85</v>
      </c>
      <c r="B19" s="28">
        <v>20.1</v>
      </c>
    </row>
    <row r="20" s="68" customFormat="1" ht="23" customHeight="1" spans="1:2">
      <c r="A20" s="28" t="s">
        <v>86</v>
      </c>
      <c r="B20" s="28">
        <v>65.16</v>
      </c>
    </row>
    <row r="21" s="68" customFormat="1" ht="23" customHeight="1" spans="1:2">
      <c r="A21" s="28" t="s">
        <v>87</v>
      </c>
      <c r="B21" s="28">
        <v>46.54</v>
      </c>
    </row>
    <row r="22" s="68" customFormat="1" ht="23" customHeight="1" spans="1:2">
      <c r="A22" s="28" t="s">
        <v>88</v>
      </c>
      <c r="B22" s="28">
        <v>18.62</v>
      </c>
    </row>
    <row r="23" s="68" customFormat="1" ht="23" customHeight="1" spans="1:2">
      <c r="A23" s="28" t="s">
        <v>89</v>
      </c>
      <c r="B23" s="28">
        <v>67</v>
      </c>
    </row>
    <row r="24" s="68" customFormat="1" ht="23" customHeight="1" spans="1:2">
      <c r="A24" s="28" t="s">
        <v>90</v>
      </c>
      <c r="B24" s="28">
        <v>3</v>
      </c>
    </row>
    <row r="25" s="68" customFormat="1" ht="23" customHeight="1" spans="1:2">
      <c r="A25" s="28" t="s">
        <v>91</v>
      </c>
      <c r="B25" s="28">
        <v>33</v>
      </c>
    </row>
    <row r="26" s="68" customFormat="1" ht="23" customHeight="1" spans="1:2">
      <c r="A26" s="28" t="s">
        <v>92</v>
      </c>
      <c r="B26" s="28">
        <v>5</v>
      </c>
    </row>
    <row r="27" s="68" customFormat="1" ht="23" customHeight="1" spans="1:2">
      <c r="A27" s="28" t="s">
        <v>93</v>
      </c>
      <c r="B27" s="28">
        <v>26</v>
      </c>
    </row>
    <row r="28" s="68" customFormat="1" ht="23" customHeight="1" spans="1:2">
      <c r="A28" s="28" t="s">
        <v>94</v>
      </c>
      <c r="B28" s="28">
        <v>84</v>
      </c>
    </row>
    <row r="29" s="68" customFormat="1" ht="23" customHeight="1" spans="1:2">
      <c r="A29" s="28" t="s">
        <v>95</v>
      </c>
      <c r="B29" s="28">
        <v>76</v>
      </c>
    </row>
    <row r="30" s="68" customFormat="1" ht="23" customHeight="1" spans="1:2">
      <c r="A30" s="28" t="s">
        <v>96</v>
      </c>
      <c r="B30" s="28">
        <v>8</v>
      </c>
    </row>
    <row r="31" s="68" customFormat="1" ht="23" customHeight="1" spans="1:2">
      <c r="A31" s="28" t="s">
        <v>97</v>
      </c>
      <c r="B31" s="28">
        <v>2</v>
      </c>
    </row>
    <row r="32" s="68" customFormat="1" ht="23" customHeight="1" spans="1:2">
      <c r="A32" s="28" t="s">
        <v>98</v>
      </c>
      <c r="B32" s="28">
        <v>2</v>
      </c>
    </row>
    <row r="33" s="68" customFormat="1" ht="23" customHeight="1" spans="1:2">
      <c r="A33" s="28" t="s">
        <v>99</v>
      </c>
      <c r="B33" s="28">
        <v>5.94</v>
      </c>
    </row>
    <row r="34" s="68" customFormat="1" ht="23" customHeight="1" spans="1:2">
      <c r="A34" s="28" t="s">
        <v>99</v>
      </c>
      <c r="B34" s="28">
        <v>5.94</v>
      </c>
    </row>
    <row r="35" s="68" customFormat="1" ht="23" customHeight="1" spans="1:2">
      <c r="A35" s="28" t="s">
        <v>100</v>
      </c>
      <c r="B35" s="28">
        <v>41.25</v>
      </c>
    </row>
    <row r="36" s="68" customFormat="1" ht="23" customHeight="1" spans="1:2">
      <c r="A36" s="28" t="s">
        <v>101</v>
      </c>
      <c r="B36" s="28">
        <v>30.25</v>
      </c>
    </row>
    <row r="37" s="68" customFormat="1" ht="23" customHeight="1" spans="1:2">
      <c r="A37" s="28" t="s">
        <v>102</v>
      </c>
      <c r="B37" s="28">
        <v>30.25</v>
      </c>
    </row>
    <row r="38" s="68" customFormat="1" ht="23" customHeight="1" spans="1:2">
      <c r="A38" s="28" t="s">
        <v>103</v>
      </c>
      <c r="B38" s="28">
        <v>11</v>
      </c>
    </row>
    <row r="39" s="68" customFormat="1" ht="23" customHeight="1" spans="1:2">
      <c r="A39" s="28" t="s">
        <v>104</v>
      </c>
      <c r="B39" s="28">
        <v>11</v>
      </c>
    </row>
    <row r="40" s="68" customFormat="1" ht="23" customHeight="1" spans="1:2">
      <c r="A40" s="28" t="s">
        <v>105</v>
      </c>
      <c r="B40" s="28">
        <v>40</v>
      </c>
    </row>
    <row r="41" s="68" customFormat="1" ht="23" customHeight="1" spans="1:2">
      <c r="A41" s="28" t="s">
        <v>106</v>
      </c>
      <c r="B41" s="28">
        <v>40</v>
      </c>
    </row>
    <row r="42" s="68" customFormat="1" ht="23" customHeight="1" spans="1:2">
      <c r="A42" s="28" t="s">
        <v>106</v>
      </c>
      <c r="B42" s="28">
        <v>40</v>
      </c>
    </row>
    <row r="43" s="68" customFormat="1" ht="23" customHeight="1" spans="1:2">
      <c r="A43" s="28" t="s">
        <v>107</v>
      </c>
      <c r="B43" s="28">
        <v>360.24</v>
      </c>
    </row>
    <row r="44" s="68" customFormat="1" ht="23" customHeight="1" spans="1:2">
      <c r="A44" s="28" t="s">
        <v>108</v>
      </c>
      <c r="B44" s="28">
        <v>108.3</v>
      </c>
    </row>
    <row r="45" s="68" customFormat="1" ht="23" customHeight="1" spans="1:2">
      <c r="A45" s="28" t="s">
        <v>109</v>
      </c>
      <c r="B45" s="28">
        <v>105.9</v>
      </c>
    </row>
    <row r="46" s="68" customFormat="1" ht="23" customHeight="1" spans="1:2">
      <c r="A46" s="28" t="s">
        <v>110</v>
      </c>
      <c r="B46" s="28">
        <v>2.4</v>
      </c>
    </row>
    <row r="47" s="68" customFormat="1" ht="23" customHeight="1" spans="1:2">
      <c r="A47" s="28" t="s">
        <v>111</v>
      </c>
      <c r="B47" s="28">
        <v>251.94</v>
      </c>
    </row>
    <row r="48" s="68" customFormat="1" ht="23" customHeight="1" spans="1:2">
      <c r="A48" s="28" t="s">
        <v>112</v>
      </c>
      <c r="B48" s="28">
        <v>161.94</v>
      </c>
    </row>
    <row r="49" s="68" customFormat="1" ht="23" customHeight="1" spans="1:2">
      <c r="A49" s="28" t="s">
        <v>113</v>
      </c>
      <c r="B49" s="28">
        <v>90</v>
      </c>
    </row>
    <row r="50" s="68" customFormat="1" ht="23" customHeight="1" spans="1:2">
      <c r="A50" s="28" t="s">
        <v>114</v>
      </c>
      <c r="B50" s="28">
        <v>20</v>
      </c>
    </row>
    <row r="51" s="68" customFormat="1" ht="23" customHeight="1" spans="1:2">
      <c r="A51" s="28" t="s">
        <v>115</v>
      </c>
      <c r="B51" s="28">
        <v>20</v>
      </c>
    </row>
    <row r="52" s="68" customFormat="1" ht="23" customHeight="1" spans="1:2">
      <c r="A52" s="28" t="s">
        <v>116</v>
      </c>
      <c r="B52" s="28">
        <v>20</v>
      </c>
    </row>
    <row r="53" s="68" customFormat="1" ht="23" customHeight="1" spans="1:2">
      <c r="A53" s="28" t="s">
        <v>117</v>
      </c>
      <c r="B53" s="28">
        <v>27.92</v>
      </c>
    </row>
    <row r="54" s="68" customFormat="1" ht="23" customHeight="1" spans="1:2">
      <c r="A54" s="28" t="s">
        <v>118</v>
      </c>
      <c r="B54" s="28">
        <v>27.92</v>
      </c>
    </row>
    <row r="55" s="68" customFormat="1" ht="23" customHeight="1" spans="1:2">
      <c r="A55" s="28" t="s">
        <v>119</v>
      </c>
      <c r="B55" s="28">
        <v>27.92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workbookViewId="0">
      <selection activeCell="B8" sqref="B8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120</v>
      </c>
      <c r="B1" s="23"/>
    </row>
    <row r="2" ht="24" spans="1:2">
      <c r="A2" s="24" t="s">
        <v>121</v>
      </c>
      <c r="B2" s="24"/>
    </row>
    <row r="3" ht="16.5" spans="1:2">
      <c r="A3" s="66" t="s">
        <v>122</v>
      </c>
      <c r="B3" s="66"/>
    </row>
    <row r="4" ht="15.7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123</v>
      </c>
      <c r="B6" s="29">
        <f>B7+B12+B23+B31+B38+B42+B45+B49+B52+B58+B61+B66+B69+B76+B79</f>
        <v>627.69</v>
      </c>
    </row>
    <row r="7" ht="22.5" customHeight="1" spans="1:2">
      <c r="A7" s="28" t="s">
        <v>124</v>
      </c>
      <c r="B7" s="29">
        <f>SUM(B8:B11)</f>
        <v>467.8</v>
      </c>
    </row>
    <row r="8" ht="22.5" customHeight="1" spans="1:2">
      <c r="A8" s="28" t="s">
        <v>125</v>
      </c>
      <c r="B8" s="29">
        <v>232.71</v>
      </c>
    </row>
    <row r="9" ht="22.5" customHeight="1" spans="1:2">
      <c r="A9" s="28" t="s">
        <v>126</v>
      </c>
      <c r="B9" s="29">
        <v>95.89</v>
      </c>
    </row>
    <row r="10" ht="22.5" customHeight="1" spans="1:2">
      <c r="A10" s="28" t="s">
        <v>127</v>
      </c>
      <c r="B10" s="29">
        <v>27.92</v>
      </c>
    </row>
    <row r="11" ht="22.5" customHeight="1" spans="1:2">
      <c r="A11" s="28" t="s">
        <v>128</v>
      </c>
      <c r="B11" s="29">
        <v>111.28</v>
      </c>
    </row>
    <row r="12" ht="22.5" customHeight="1" spans="1:2">
      <c r="A12" s="28" t="s">
        <v>129</v>
      </c>
      <c r="B12" s="29">
        <v>157.67</v>
      </c>
    </row>
    <row r="13" ht="22.5" customHeight="1" spans="1:2">
      <c r="A13" s="28" t="s">
        <v>130</v>
      </c>
      <c r="B13" s="29">
        <v>126.18</v>
      </c>
    </row>
    <row r="14" ht="22.5" customHeight="1" spans="1:2">
      <c r="A14" s="28" t="s">
        <v>131</v>
      </c>
      <c r="B14" s="29">
        <v>3</v>
      </c>
    </row>
    <row r="15" ht="22.5" customHeight="1" spans="1:2">
      <c r="A15" s="28" t="s">
        <v>132</v>
      </c>
      <c r="B15" s="29">
        <v>3.49</v>
      </c>
    </row>
    <row r="16" ht="22.5" customHeight="1" spans="1:2">
      <c r="A16" s="28" t="s">
        <v>133</v>
      </c>
      <c r="B16" s="29"/>
    </row>
    <row r="17" ht="22.5" customHeight="1" spans="1:2">
      <c r="A17" s="28" t="s">
        <v>134</v>
      </c>
      <c r="B17" s="29"/>
    </row>
    <row r="18" ht="22.5" customHeight="1" spans="1:2">
      <c r="A18" s="28" t="s">
        <v>135</v>
      </c>
      <c r="B18" s="29">
        <v>15</v>
      </c>
    </row>
    <row r="19" ht="22.5" customHeight="1" spans="1:2">
      <c r="A19" s="28" t="s">
        <v>136</v>
      </c>
      <c r="B19" s="29"/>
    </row>
    <row r="20" ht="22.5" customHeight="1" spans="1:2">
      <c r="A20" s="28" t="s">
        <v>137</v>
      </c>
      <c r="B20" s="29"/>
    </row>
    <row r="21" ht="22.5" customHeight="1" spans="1:2">
      <c r="A21" s="28" t="s">
        <v>138</v>
      </c>
      <c r="B21" s="29"/>
    </row>
    <row r="22" ht="22.5" customHeight="1" spans="1:2">
      <c r="A22" s="28" t="s">
        <v>139</v>
      </c>
      <c r="B22" s="29">
        <v>10</v>
      </c>
    </row>
    <row r="23" ht="22.5" customHeight="1" spans="1:2">
      <c r="A23" s="28" t="s">
        <v>140</v>
      </c>
      <c r="B23" s="29"/>
    </row>
    <row r="24" ht="22.5" customHeight="1" spans="1:2">
      <c r="A24" s="28" t="s">
        <v>141</v>
      </c>
      <c r="B24" s="29"/>
    </row>
    <row r="25" ht="22.5" customHeight="1" spans="1:2">
      <c r="A25" s="28" t="s">
        <v>142</v>
      </c>
      <c r="B25" s="29"/>
    </row>
    <row r="26" ht="22.5" customHeight="1" spans="1:2">
      <c r="A26" s="28" t="s">
        <v>143</v>
      </c>
      <c r="B26" s="29"/>
    </row>
    <row r="27" ht="22.5" customHeight="1" spans="1:2">
      <c r="A27" s="67" t="s">
        <v>144</v>
      </c>
      <c r="B27" s="29"/>
    </row>
    <row r="28" ht="22.5" customHeight="1" spans="1:2">
      <c r="A28" s="67" t="s">
        <v>145</v>
      </c>
      <c r="B28" s="29"/>
    </row>
    <row r="29" ht="22.5" customHeight="1" spans="1:2">
      <c r="A29" s="67" t="s">
        <v>146</v>
      </c>
      <c r="B29" s="29"/>
    </row>
    <row r="30" ht="22.5" customHeight="1" spans="1:2">
      <c r="A30" s="67" t="s">
        <v>147</v>
      </c>
      <c r="B30" s="29"/>
    </row>
    <row r="31" ht="22.5" customHeight="1" spans="1:2">
      <c r="A31" s="67" t="s">
        <v>148</v>
      </c>
      <c r="B31" s="29"/>
    </row>
    <row r="32" ht="22.5" customHeight="1" spans="1:2">
      <c r="A32" s="67" t="s">
        <v>141</v>
      </c>
      <c r="B32" s="29"/>
    </row>
    <row r="33" ht="22.5" customHeight="1" spans="1:2">
      <c r="A33" s="67" t="s">
        <v>142</v>
      </c>
      <c r="B33" s="29"/>
    </row>
    <row r="34" ht="22.5" customHeight="1" spans="1:2">
      <c r="A34" s="67" t="s">
        <v>143</v>
      </c>
      <c r="B34" s="29"/>
    </row>
    <row r="35" ht="22.5" customHeight="1" spans="1:2">
      <c r="A35" s="67" t="s">
        <v>145</v>
      </c>
      <c r="B35" s="29"/>
    </row>
    <row r="36" ht="22.5" customHeight="1" spans="1:2">
      <c r="A36" s="67" t="s">
        <v>146</v>
      </c>
      <c r="B36" s="29"/>
    </row>
    <row r="37" ht="22.5" customHeight="1" spans="1:2">
      <c r="A37" s="67" t="s">
        <v>147</v>
      </c>
      <c r="B37" s="29"/>
    </row>
    <row r="38" ht="22.5" customHeight="1" spans="1:2">
      <c r="A38" s="67" t="s">
        <v>149</v>
      </c>
      <c r="B38" s="29"/>
    </row>
    <row r="39" ht="22.5" customHeight="1" spans="1:2">
      <c r="A39" s="67" t="s">
        <v>150</v>
      </c>
      <c r="B39" s="29"/>
    </row>
    <row r="40" ht="22.5" customHeight="1" spans="1:2">
      <c r="A40" s="67" t="s">
        <v>151</v>
      </c>
      <c r="B40" s="29"/>
    </row>
    <row r="41" ht="22.5" customHeight="1" spans="1:2">
      <c r="A41" s="67" t="s">
        <v>152</v>
      </c>
      <c r="B41" s="29"/>
    </row>
    <row r="42" ht="22.5" customHeight="1" spans="1:2">
      <c r="A42" s="67" t="s">
        <v>153</v>
      </c>
      <c r="B42" s="29"/>
    </row>
    <row r="43" ht="22.5" customHeight="1" spans="1:2">
      <c r="A43" s="67" t="s">
        <v>154</v>
      </c>
      <c r="B43" s="29"/>
    </row>
    <row r="44" ht="22.5" customHeight="1" spans="1:2">
      <c r="A44" s="67" t="s">
        <v>155</v>
      </c>
      <c r="B44" s="29"/>
    </row>
    <row r="45" ht="22.5" customHeight="1" spans="1:2">
      <c r="A45" s="67" t="s">
        <v>156</v>
      </c>
      <c r="B45" s="29"/>
    </row>
    <row r="46" ht="22.5" customHeight="1" spans="1:2">
      <c r="A46" s="67" t="s">
        <v>157</v>
      </c>
      <c r="B46" s="29"/>
    </row>
    <row r="47" ht="22.5" customHeight="1" spans="1:2">
      <c r="A47" s="67" t="s">
        <v>158</v>
      </c>
      <c r="B47" s="29"/>
    </row>
    <row r="48" ht="22.5" customHeight="1" spans="1:2">
      <c r="A48" s="67" t="s">
        <v>159</v>
      </c>
      <c r="B48" s="29"/>
    </row>
    <row r="49" ht="22.5" customHeight="1" spans="1:2">
      <c r="A49" s="67" t="s">
        <v>160</v>
      </c>
      <c r="B49" s="29"/>
    </row>
    <row r="50" ht="22.5" customHeight="1" spans="1:2">
      <c r="A50" s="67" t="s">
        <v>161</v>
      </c>
      <c r="B50" s="29"/>
    </row>
    <row r="51" ht="22.5" customHeight="1" spans="1:2">
      <c r="A51" s="67" t="s">
        <v>162</v>
      </c>
      <c r="B51" s="29"/>
    </row>
    <row r="52" ht="22.5" customHeight="1" spans="1:2">
      <c r="A52" s="67" t="s">
        <v>163</v>
      </c>
      <c r="B52" s="29">
        <v>2.22</v>
      </c>
    </row>
    <row r="53" ht="22.5" customHeight="1" spans="1:2">
      <c r="A53" s="67" t="s">
        <v>164</v>
      </c>
      <c r="B53" s="29">
        <v>2.22</v>
      </c>
    </row>
    <row r="54" ht="22.5" customHeight="1" spans="1:2">
      <c r="A54" s="67" t="s">
        <v>165</v>
      </c>
      <c r="B54" s="29"/>
    </row>
    <row r="55" ht="22.5" customHeight="1" spans="1:2">
      <c r="A55" s="67" t="s">
        <v>166</v>
      </c>
      <c r="B55" s="29"/>
    </row>
    <row r="56" ht="22.5" customHeight="1" spans="1:2">
      <c r="A56" s="67" t="s">
        <v>167</v>
      </c>
      <c r="B56" s="29"/>
    </row>
    <row r="57" ht="22.5" customHeight="1" spans="1:2">
      <c r="A57" s="67" t="s">
        <v>168</v>
      </c>
      <c r="B57" s="29"/>
    </row>
    <row r="58" ht="22.5" customHeight="1" spans="1:2">
      <c r="A58" s="67" t="s">
        <v>169</v>
      </c>
      <c r="B58" s="29"/>
    </row>
    <row r="59" ht="22.5" customHeight="1" spans="1:2">
      <c r="A59" s="67" t="s">
        <v>170</v>
      </c>
      <c r="B59" s="29"/>
    </row>
    <row r="60" ht="22.5" customHeight="1" spans="1:2">
      <c r="A60" s="67" t="s">
        <v>171</v>
      </c>
      <c r="B60" s="29"/>
    </row>
    <row r="61" ht="22.5" customHeight="1" spans="1:2">
      <c r="A61" s="67" t="s">
        <v>172</v>
      </c>
      <c r="B61" s="29"/>
    </row>
    <row r="62" ht="22.5" customHeight="1" spans="1:2">
      <c r="A62" s="67" t="s">
        <v>173</v>
      </c>
      <c r="B62" s="29"/>
    </row>
    <row r="63" ht="22.5" customHeight="1" spans="1:2">
      <c r="A63" s="67" t="s">
        <v>174</v>
      </c>
      <c r="B63" s="29"/>
    </row>
    <row r="64" ht="22.5" customHeight="1" spans="1:2">
      <c r="A64" s="67" t="s">
        <v>175</v>
      </c>
      <c r="B64" s="29"/>
    </row>
    <row r="65" ht="22.5" customHeight="1" spans="1:2">
      <c r="A65" s="67" t="s">
        <v>176</v>
      </c>
      <c r="B65" s="29"/>
    </row>
    <row r="66" ht="22.5" customHeight="1" spans="1:2">
      <c r="A66" s="67" t="s">
        <v>177</v>
      </c>
      <c r="B66" s="29"/>
    </row>
    <row r="67" ht="22.5" customHeight="1" spans="1:2">
      <c r="A67" s="67" t="s">
        <v>178</v>
      </c>
      <c r="B67" s="29"/>
    </row>
    <row r="68" ht="22.5" customHeight="1" spans="1:2">
      <c r="A68" s="67" t="s">
        <v>179</v>
      </c>
      <c r="B68" s="29"/>
    </row>
    <row r="69" ht="22.5" customHeight="1" spans="1:2">
      <c r="A69" s="28" t="s">
        <v>180</v>
      </c>
      <c r="B69" s="29"/>
    </row>
    <row r="70" ht="22.5" customHeight="1" spans="1:2">
      <c r="A70" s="28" t="s">
        <v>181</v>
      </c>
      <c r="B70" s="29"/>
    </row>
    <row r="71" ht="22.5" customHeight="1" spans="1:2">
      <c r="A71" s="28" t="s">
        <v>182</v>
      </c>
      <c r="B71" s="29"/>
    </row>
    <row r="72" ht="22.5" customHeight="1" spans="1:2">
      <c r="A72" s="28" t="s">
        <v>183</v>
      </c>
      <c r="B72" s="29"/>
    </row>
    <row r="73" ht="22.5" customHeight="1" spans="1:2">
      <c r="A73" s="28" t="s">
        <v>184</v>
      </c>
      <c r="B73" s="29"/>
    </row>
    <row r="74" ht="22.5" customHeight="1" spans="1:2">
      <c r="A74" s="67" t="s">
        <v>185</v>
      </c>
      <c r="B74" s="29"/>
    </row>
    <row r="75" ht="22.5" customHeight="1" spans="1:2">
      <c r="A75" s="67" t="s">
        <v>186</v>
      </c>
      <c r="B75" s="29"/>
    </row>
    <row r="76" ht="22.5" customHeight="1" spans="1:2">
      <c r="A76" s="67" t="s">
        <v>187</v>
      </c>
      <c r="B76" s="29"/>
    </row>
    <row r="77" ht="22.5" customHeight="1" spans="1:2">
      <c r="A77" s="67" t="s">
        <v>188</v>
      </c>
      <c r="B77" s="29"/>
    </row>
    <row r="78" ht="22.5" customHeight="1" spans="1:2">
      <c r="A78" s="67" t="s">
        <v>189</v>
      </c>
      <c r="B78" s="29"/>
    </row>
    <row r="79" ht="22.5" customHeight="1" spans="1:2">
      <c r="A79" s="67" t="s">
        <v>190</v>
      </c>
      <c r="B79" s="29"/>
    </row>
    <row r="80" ht="22.5" customHeight="1" spans="1:2">
      <c r="A80" s="67" t="s">
        <v>191</v>
      </c>
      <c r="B80" s="29"/>
    </row>
    <row r="81" ht="22.5" customHeight="1" spans="1:2">
      <c r="A81" s="67" t="s">
        <v>192</v>
      </c>
      <c r="B81" s="29"/>
    </row>
    <row r="82" ht="22.5" customHeight="1" spans="1:2">
      <c r="A82" s="67" t="s">
        <v>193</v>
      </c>
      <c r="B82" s="29"/>
    </row>
    <row r="83" ht="22.5" customHeight="1" spans="1:2">
      <c r="A83" s="67" t="s">
        <v>194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E7" sqref="E7"/>
    </sheetView>
  </sheetViews>
  <sheetFormatPr defaultColWidth="9" defaultRowHeight="15.7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195</v>
      </c>
      <c r="B1" s="23"/>
    </row>
    <row r="2" ht="24" spans="1:2">
      <c r="A2" s="24" t="s">
        <v>196</v>
      </c>
      <c r="B2" s="24"/>
    </row>
    <row r="3" spans="1:2">
      <c r="A3" s="47"/>
      <c r="B3" s="51" t="s">
        <v>15</v>
      </c>
    </row>
    <row r="4" ht="22.5" customHeight="1" spans="1:2">
      <c r="A4" s="61" t="s">
        <v>197</v>
      </c>
      <c r="B4" s="61" t="s">
        <v>17</v>
      </c>
    </row>
    <row r="5" ht="22.5" customHeight="1" spans="1:3">
      <c r="A5" s="62" t="s">
        <v>198</v>
      </c>
      <c r="B5" s="63">
        <v>783</v>
      </c>
      <c r="C5" s="64">
        <v>0</v>
      </c>
    </row>
    <row r="6" ht="22.5" customHeight="1" spans="1:2">
      <c r="A6" s="62" t="s">
        <v>199</v>
      </c>
      <c r="B6" s="63">
        <v>431</v>
      </c>
    </row>
    <row r="7" ht="22.5" customHeight="1" spans="1:2">
      <c r="A7" s="62" t="s">
        <v>200</v>
      </c>
      <c r="B7" s="65"/>
    </row>
    <row r="8" s="59" customFormat="1" ht="22.5" customHeight="1" spans="1:2">
      <c r="A8" s="62" t="s">
        <v>201</v>
      </c>
      <c r="B8" s="65">
        <v>352</v>
      </c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A6" sqref="A6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202</v>
      </c>
      <c r="B1" s="23"/>
      <c r="C1" s="23"/>
      <c r="D1" s="23"/>
    </row>
    <row r="2" ht="29.25" customHeight="1" spans="1:4">
      <c r="A2" s="24" t="s">
        <v>203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197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204</v>
      </c>
      <c r="B5" s="43"/>
      <c r="C5" s="55" t="s">
        <v>204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205</v>
      </c>
      <c r="B9" s="43"/>
      <c r="C9" s="57"/>
      <c r="D9" s="43"/>
    </row>
    <row r="10" customHeight="1" spans="1:1">
      <c r="A10" s="20" t="s">
        <v>206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9" sqref="A29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5.75" spans="1:2">
      <c r="A1" s="23" t="s">
        <v>207</v>
      </c>
      <c r="B1" s="23"/>
    </row>
    <row r="2" ht="24" spans="1:2">
      <c r="A2" s="24" t="s">
        <v>208</v>
      </c>
      <c r="B2" s="24"/>
    </row>
    <row r="3" ht="15.7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>
        <v>0</v>
      </c>
    </row>
    <row r="6" ht="15.75" spans="1:1">
      <c r="A6" s="20" t="s">
        <v>209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workbookViewId="0">
      <selection activeCell="A10" sqref="A10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210</v>
      </c>
      <c r="B1" s="23"/>
    </row>
    <row r="2" ht="29.25" customHeight="1" spans="1:2">
      <c r="A2" s="24" t="s">
        <v>211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212</v>
      </c>
      <c r="B4" s="49" t="s">
        <v>17</v>
      </c>
    </row>
    <row r="5" ht="22.5" customHeight="1" spans="1:3">
      <c r="A5" s="50" t="s">
        <v>198</v>
      </c>
      <c r="B5" s="43">
        <v>0</v>
      </c>
      <c r="C5" s="46"/>
    </row>
    <row r="6" s="22" customFormat="1" ht="15.75" spans="1:1">
      <c r="A6" s="20" t="s">
        <v>213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A11" sqref="A11"/>
    </sheetView>
  </sheetViews>
  <sheetFormatPr defaultColWidth="17.375" defaultRowHeight="15.7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214</v>
      </c>
      <c r="B1" s="23"/>
    </row>
    <row r="2" ht="30" customHeight="1" spans="1:4">
      <c r="A2" s="24" t="s">
        <v>215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197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204</v>
      </c>
      <c r="B5" s="14"/>
      <c r="C5" s="39" t="s">
        <v>204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2018年一般公共预算收支预算表</vt:lpstr>
      <vt:lpstr>表2 2018年一般公共预算本级支出预算表</vt:lpstr>
      <vt:lpstr>表3 2018年一般公共预算本级基本支出预算表</vt:lpstr>
      <vt:lpstr>表4 2018年一般公共预算转移支付预算表</vt:lpstr>
      <vt:lpstr>表5 2018年政府性基金预算收支预算表</vt:lpstr>
      <vt:lpstr>表6 2018年政府性基金预算本级支出预算表</vt:lpstr>
      <vt:lpstr>表7 2018年政府性基金预算转移支付预算表</vt:lpstr>
      <vt:lpstr>表8 2018年国有资本经营预算收支预算表</vt:lpstr>
      <vt:lpstr>表9 2018年国有资本经营预算本级支出预算表</vt:lpstr>
      <vt:lpstr>表10 2018年社会保险基金收支预算表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绿茵</cp:lastModifiedBy>
  <dcterms:created xsi:type="dcterms:W3CDTF">2006-09-13T11:21:00Z</dcterms:created>
  <dcterms:modified xsi:type="dcterms:W3CDTF">2021-03-04T03:07:46Z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