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1" activeTab="5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<sst xmlns="http://schemas.openxmlformats.org/spreadsheetml/2006/main" count="307" uniqueCount="247">
  <si>
    <t>目     录</t>
  </si>
  <si>
    <t>项目</t>
  </si>
  <si>
    <t>2021年预算(草案)</t>
  </si>
  <si>
    <t>表1：2021年铜梁区XX镇一般公共预算收支预算表</t>
  </si>
  <si>
    <t>表2：2021年铜梁区XX镇一般公共预算本级支出预算表</t>
  </si>
  <si>
    <t>表3：2021年铜梁区XX镇一般公共预算本级基本支出预算表（按经济分类科目）</t>
  </si>
  <si>
    <t>表4：2021年铜梁区XX镇一般公共预算转移支付预算表</t>
  </si>
  <si>
    <t>表5：2021年铜梁区XX镇政府性基金预算收支预算表</t>
  </si>
  <si>
    <t>表6：2021年铜梁区XX镇政府性基金预算本级支出预算表</t>
  </si>
  <si>
    <t>表7：2021年铜梁区XX镇政府性基金预算转移支付预算表</t>
  </si>
  <si>
    <t>表8：2021年铜梁区XX镇国有资本经营预算收支预算表</t>
  </si>
  <si>
    <t>表9：2021年铜梁区XX镇国有资本经营预算本级支出预算表</t>
  </si>
  <si>
    <t>表10：2021年铜梁区XX镇社会保险基金收支预算表</t>
  </si>
  <si>
    <t>表1</t>
  </si>
  <si>
    <t xml:space="preserve">2021年铜梁区福果镇一般公共预算收支预算表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</si>
  <si>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</si>
  <si>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</si>
  <si>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</si>
  <si>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</si>
  <si>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</si>
  <si>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</si>
  <si>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</si>
  <si>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</si>
  <si>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</si>
  <si>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</si>
  <si>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</si>
  <si>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</si>
  <si>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</si>
  <si>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</si>
  <si>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</si>
  <si>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</si>
  <si>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</si>
  <si>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</si>
  <si>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</si>
  <si>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</si>
  <si>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</si>
  <si>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</si>
  <si>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</si>
  <si>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</si>
  <si>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</si>
  <si>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</si>
  <si>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</si>
  <si>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</si>
  <si>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</si>
  <si>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</si>
  <si>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</si>
  <si>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</si>
  <si>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</si>
  <si>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</si>
  <si>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</si>
  <si>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</si>
  <si>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</si>
  <si>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</si>
  <si>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</si>
  <si>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</si>
  <si>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</si>
  <si>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</si>
  <si>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</si>
  <si>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</si>
  <si>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</si>
  <si>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</si>
  <si>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</si>
  <si>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</si>
  <si>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</si>
  <si>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</si>
  <si>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</si>
  <si>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</si>
  <si>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</si>
  <si>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</si>
  <si>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</si>
  <si>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</si>
  <si>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2021年铜梁区福果镇一般公共预算本级支出预算表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</si>
  <si>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</si>
  <si>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</si>
  <si>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</si>
  <si>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</si>
  <si>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</si>
  <si>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</si>
  <si>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</si>
  <si>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</si>
  <si>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</si>
  <si>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</si>
  <si>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</si>
  <si>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</si>
  <si>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</si>
  <si>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</si>
  <si>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</si>
  <si>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</si>
  <si>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</si>
  <si>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</si>
  <si>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</si>
  <si>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</si>
  <si>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</si>
  <si>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</si>
  <si>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</si>
  <si>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</si>
  <si>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</si>
  <si>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</si>
  <si>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</si>
  <si>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</si>
  <si>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</si>
  <si>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</si>
  <si>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</si>
  <si>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</si>
  <si>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</si>
  <si>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>城乡社区支出</t>
  </si>
  <si>
    <t xml:space="preserve">     城乡社区公共设施</t>
  </si>
  <si>
    <t xml:space="preserve">          小城镇基础设施建设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</si>
  <si>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</si>
  <si>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</si>
  <si>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</si>
  <si>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</si>
  <si>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>农林水支出</t>
  </si>
  <si>
    <t xml:space="preserve">     农业农村</t>
  </si>
  <si>
    <t xml:space="preserve">     扶贫</t>
  </si>
  <si>
    <t xml:space="preserve">          生产发展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</si>
  <si>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</si>
  <si>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</si>
  <si>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</si>
  <si>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</si>
  <si>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</si>
  <si>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</si>
  <si>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>住房保障支出</t>
  </si>
  <si>
    <t xml:space="preserve">     住房改革支出</t>
  </si>
  <si>
    <t xml:space="preserve">          住房公积金</t>
  </si>
  <si>
    <t>灾害防治及应急管理支出</t>
  </si>
  <si>
    <t xml:space="preserve">     应急管理事务</t>
  </si>
  <si>
    <t xml:space="preserve">          其他应急管理支出</t>
  </si>
  <si>
    <t>表3</t>
  </si>
  <si>
    <t xml:space="preserve">2021年铜梁区福果镇一般公共预算本级基本支出预算表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</si>
  <si>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</si>
  <si>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</si>
  <si>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</si>
  <si>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</si>
  <si>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</si>
  <si>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</si>
  <si>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</si>
  <si>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</si>
  <si>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</si>
  <si>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</si>
  <si>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</si>
  <si>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</si>
  <si>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</si>
  <si>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</si>
  <si>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</si>
  <si>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</si>
  <si>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</si>
  <si>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</si>
  <si>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</si>
  <si>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</si>
  <si>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</si>
  <si>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</si>
  <si>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</si>
  <si>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</si>
  <si>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</si>
  <si>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</si>
  <si>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</si>
  <si>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</si>
  <si>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</si>
  <si>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</si>
  <si>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</si>
  <si>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</si>
  <si>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</si>
  <si>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</si>
  <si>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</si>
  <si>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</si>
  <si>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</si>
  <si>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</si>
  <si>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</si>
  <si>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</si>
  <si>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</si>
  <si>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</si>
  <si>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</si>
  <si>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</si>
  <si>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</si>
  <si>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</si>
  <si>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</si>
  <si>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</si>
  <si>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</si>
  <si>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</si>
  <si>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</si>
  <si>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</si>
  <si>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</si>
  <si>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</si>
  <si>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</si>
  <si>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</si>
  <si>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</si>
  <si>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</si>
  <si>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</si>
  <si>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</si>
  <si>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</si>
  <si>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</si>
  <si>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</si>
  <si>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</si>
  <si>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</si>
  <si>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</si>
  <si>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</si>
  <si>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</si>
  <si>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</si>
  <si>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</si>
  <si>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</si>
  <si>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</si>
  <si>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</si>
  <si>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</si>
  <si>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2021年铜梁区福果镇一般公共预算转移支付预算表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</si>
  <si>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</si>
  <si>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</si>
  <si>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</si>
  <si>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</si>
  <si>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</si>
  <si>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</si>
  <si>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2021年铜梁区福果镇政府性基金预算收支预算表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</si>
  <si>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</si>
  <si>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</si>
  <si>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</si>
  <si>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</si>
  <si>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2021年铜梁区福果镇政府性基金预算本级支出预算表 </t>
  </si>
  <si>
    <t>说明：无政府性基金预算本级支出。本表无数据。</t>
  </si>
  <si>
    <t>表7</t>
  </si>
  <si>
    <t xml:space="preserve">2021年铜梁区福果镇政府性基金预算转移支付预算表 </t>
  </si>
  <si>
    <t>收       入</t>
  </si>
  <si>
    <t>说明：无政府性基金预算转移支付。本表无数据。</t>
  </si>
  <si>
    <t>表8</t>
  </si>
  <si>
    <t xml:space="preserve">2021年铜梁区福果镇国有资本经营预算收支预算表 </t>
  </si>
  <si>
    <t>说明：镇级无国有资本经营预算收支。本表无数据。</t>
  </si>
  <si>
    <t>表9</t>
  </si>
  <si>
    <t xml:space="preserve">2021年铜梁区福果镇国有资本经营预算本级支出预算表 </t>
  </si>
  <si>
    <t>说明：无国有资本经营预算本级支出。本表无数据。</t>
  </si>
  <si>
    <t>表10</t>
  </si>
  <si>
    <t>2021年铜梁区福果镇社会保险基金收支预算表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</si>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</sst>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* #,##0;* \-#,##0;* &quot;-&quot;;@"/>
    <numFmt numFmtId="177" formatCode="_(&quot;$&quot;* #,##0_);_(&quot;$&quot;* \(#,##0\);_(&quot;$&quot;* &quot;-&quot;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_);[Red]\(#,##0\)"/>
    <numFmt numFmtId="43" formatCode="_ * #,##0.00_ ;_ * \-#,##0.00_ ;_ * &quot;-&quot;??_ ;_ @_ "/>
    <numFmt numFmtId="179" formatCode="_-&quot;$&quot;\ * #,##0_-;_-&quot;$&quot;\ * #,##0\-;_-&quot;$&quot;\ * &quot;-&quot;_-;_-@_-"/>
    <numFmt numFmtId="180" formatCode="0_);[Red]\(0\)"/>
    <numFmt numFmtId="181" formatCode="yy\.mm\.dd"/>
    <numFmt numFmtId="182" formatCode="#,##0.0_);\(#,##0.0\)"/>
    <numFmt numFmtId="183" formatCode="_-&quot;$&quot;\ * #,##0.00_-;_-&quot;$&quot;\ * #,##0.00\-;_-&quot;$&quot;\ * &quot;-&quot;??_-;_-@_-"/>
    <numFmt numFmtId="184" formatCode="_(&quot;$&quot;* #,##0.00_);_(&quot;$&quot;* \(#,##0.00\);_(&quot;$&quot;* &quot;-&quot;??_);_(@_)"/>
    <numFmt numFmtId="185" formatCode="_-* #,##0_-;\-* #,##0_-;_-* &quot;-&quot;_-;_-@_-"/>
    <numFmt numFmtId="186" formatCode="&quot;$&quot;#,##0.00_);[Red]\(&quot;$&quot;#,##0.00\)"/>
    <numFmt numFmtId="187" formatCode="\$#,##0;\(\$#,##0\)"/>
    <numFmt numFmtId="188" formatCode="_-* #,##0.00_-;\-* #,##0.00_-;_-* &quot;-&quot;??_-;_-@_-"/>
    <numFmt numFmtId="189" formatCode="&quot;$&quot;\ #,##0_-;[Red]&quot;$&quot;\ #,##0\-"/>
    <numFmt numFmtId="190" formatCode="\$#,##0.00;\(\$#,##0.00\)"/>
    <numFmt numFmtId="191" formatCode="&quot;$&quot;\ #,##0.00_-;[Red]&quot;$&quot;\ #,##0.00\-"/>
    <numFmt numFmtId="192" formatCode="#\ ??/??"/>
    <numFmt numFmtId="193" formatCode="&quot;$&quot;#,##0_);[Red]\(&quot;$&quot;#,##0\)"/>
    <numFmt numFmtId="194" formatCode="#,##0;\(#,##0\)"/>
    <numFmt numFmtId="195" formatCode="0_ "/>
    <numFmt numFmtId="196" formatCode="0;[Red]0"/>
    <numFmt numFmtId="197" formatCode="0.00_ 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5"/>
      <color indexed="17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5"/>
      <color indexed="20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9"/>
      <name val="Tahoma"/>
      <charset val="134"/>
    </font>
    <font>
      <u/>
      <sz val="11"/>
      <color rgb="FF800080"/>
      <name val="宋体"/>
      <charset val="134"/>
      <scheme val="minor"/>
    </font>
    <font>
      <sz val="12"/>
      <name val="Times New Roman"/>
      <charset val="0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Helv"/>
      <charset val="0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60"/>
      <name val="Tahoma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Tms Rmn"/>
      <charset val="0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Times New Roman"/>
      <charset val="0"/>
    </font>
    <font>
      <b/>
      <sz val="10"/>
      <name val="Arial"/>
      <charset val="0"/>
    </font>
    <font>
      <b/>
      <sz val="12"/>
      <name val="Arial"/>
      <charset val="0"/>
    </font>
    <font>
      <sz val="10"/>
      <name val="Geneva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Tahoma"/>
      <charset val="134"/>
    </font>
    <font>
      <sz val="10"/>
      <name val="Helv"/>
      <charset val="0"/>
    </font>
    <font>
      <sz val="12"/>
      <color indexed="16"/>
      <name val="宋体"/>
      <charset val="134"/>
    </font>
    <font>
      <b/>
      <sz val="9"/>
      <name val="Arial"/>
      <charset val="0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b/>
      <sz val="11"/>
      <color indexed="42"/>
      <name val="宋体"/>
      <charset val="134"/>
    </font>
    <font>
      <sz val="8"/>
      <name val="Arial"/>
      <charset val="0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7"/>
      <name val="Small Fonts"/>
      <charset val="0"/>
    </font>
    <font>
      <b/>
      <sz val="14"/>
      <name val="楷体"/>
      <charset val="134"/>
    </font>
    <font>
      <sz val="11"/>
      <color indexed="20"/>
      <name val="Tahoma"/>
      <charset val="134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1"/>
      <color indexed="9"/>
      <name val="Tahoma"/>
      <charset val="134"/>
    </font>
    <font>
      <sz val="10"/>
      <name val="楷体"/>
      <charset val="134"/>
    </font>
    <font>
      <b/>
      <sz val="13"/>
      <color indexed="56"/>
      <name val="Tahoma"/>
      <charset val="134"/>
    </font>
    <font>
      <b/>
      <sz val="10"/>
      <name val="MS Sans Serif"/>
      <charset val="0"/>
    </font>
    <font>
      <sz val="10"/>
      <color indexed="8"/>
      <name val="MS Sans Serif"/>
      <charset val="0"/>
    </font>
    <font>
      <sz val="10"/>
      <name val="MS Sans Serif"/>
      <charset val="0"/>
    </font>
    <font>
      <sz val="10"/>
      <name val="宋体"/>
      <charset val="134"/>
    </font>
    <font>
      <sz val="9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b/>
      <sz val="11"/>
      <color indexed="63"/>
      <name val="Tahoma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gray0625"/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0"/>
    <xf numFmtId="0" fontId="28" fillId="19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Protection="0"/>
    <xf numFmtId="0" fontId="37" fillId="29" borderId="0" applyNumberFormat="0" applyBorder="0" applyAlignment="0" applyProtection="0">
      <alignment vertical="center"/>
    </xf>
    <xf numFmtId="0" fontId="1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1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9" fillId="0" borderId="0"/>
    <xf numFmtId="0" fontId="14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6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0" borderId="0"/>
    <xf numFmtId="0" fontId="1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6" fillId="32" borderId="1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9" fillId="32" borderId="9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60" fillId="39" borderId="2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4" fillId="0" borderId="0" applyProtection="0"/>
    <xf numFmtId="0" fontId="62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4" fillId="0" borderId="0" applyProtection="0"/>
    <xf numFmtId="0" fontId="12" fillId="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4" fillId="0" borderId="0" applyProtection="0"/>
    <xf numFmtId="41" fontId="14" fillId="0" borderId="0" applyFont="0" applyFill="0" applyBorder="0" applyAlignment="0" applyProtection="0"/>
    <xf numFmtId="0" fontId="28" fillId="19" borderId="0" applyNumberFormat="0" applyBorder="0" applyAlignment="0" applyProtection="0"/>
    <xf numFmtId="0" fontId="31" fillId="20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horizontal="left"/>
    </xf>
    <xf numFmtId="0" fontId="40" fillId="53" borderId="0" applyNumberFormat="0" applyBorder="0" applyAlignment="0" applyProtection="0">
      <alignment vertical="center"/>
    </xf>
    <xf numFmtId="0" fontId="14" fillId="0" borderId="0"/>
    <xf numFmtId="0" fontId="0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0"/>
    <xf numFmtId="0" fontId="20" fillId="0" borderId="6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14" fillId="0" borderId="0" applyProtection="0"/>
    <xf numFmtId="0" fontId="12" fillId="1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26" fillId="0" borderId="0"/>
    <xf numFmtId="0" fontId="1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6" fillId="0" borderId="0"/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/>
    <xf numFmtId="0" fontId="12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/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49" fillId="0" borderId="0"/>
    <xf numFmtId="0" fontId="14" fillId="0" borderId="0" applyProtection="0"/>
    <xf numFmtId="0" fontId="12" fillId="17" borderId="0" applyNumberFormat="0" applyBorder="0" applyAlignment="0" applyProtection="0">
      <alignment vertical="center"/>
    </xf>
    <xf numFmtId="0" fontId="49" fillId="0" borderId="0"/>
    <xf numFmtId="49" fontId="14" fillId="0" borderId="0" applyFont="0" applyFill="0" applyBorder="0" applyAlignment="0" applyProtection="0"/>
    <xf numFmtId="0" fontId="15" fillId="47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1" fillId="0" borderId="0"/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26" fillId="0" borderId="0"/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0"/>
    <xf numFmtId="0" fontId="14" fillId="0" borderId="0">
      <alignment vertical="center"/>
    </xf>
    <xf numFmtId="0" fontId="26" fillId="0" borderId="0"/>
    <xf numFmtId="0" fontId="2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0"/>
    <xf numFmtId="0" fontId="14" fillId="12" borderId="5" applyNumberFormat="0" applyFont="0" applyAlignment="0" applyProtection="0">
      <alignment vertical="center"/>
    </xf>
    <xf numFmtId="0" fontId="26" fillId="0" borderId="0"/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0"/>
    <xf numFmtId="0" fontId="12" fillId="1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6" fillId="0" borderId="0"/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50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/>
    <xf numFmtId="0" fontId="26" fillId="0" borderId="0"/>
    <xf numFmtId="0" fontId="50" fillId="0" borderId="18" applyNumberFormat="0" applyFill="0" applyAlignment="0" applyProtection="0">
      <alignment vertical="center"/>
    </xf>
    <xf numFmtId="0" fontId="30" fillId="19" borderId="0" applyNumberFormat="0" applyBorder="0" applyAlignment="0" applyProtection="0"/>
    <xf numFmtId="0" fontId="26" fillId="0" borderId="0"/>
    <xf numFmtId="0" fontId="50" fillId="0" borderId="18" applyNumberFormat="0" applyFill="0" applyAlignment="0" applyProtection="0">
      <alignment vertical="center"/>
    </xf>
    <xf numFmtId="0" fontId="26" fillId="0" borderId="0"/>
    <xf numFmtId="0" fontId="12" fillId="1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6" fillId="0" borderId="0"/>
    <xf numFmtId="0" fontId="12" fillId="8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0" fillId="0" borderId="18" applyNumberFormat="0" applyFill="0" applyAlignment="0" applyProtection="0">
      <alignment vertical="center"/>
    </xf>
    <xf numFmtId="0" fontId="26" fillId="0" borderId="0"/>
    <xf numFmtId="0" fontId="26" fillId="0" borderId="0"/>
    <xf numFmtId="0" fontId="14" fillId="0" borderId="0" applyProtection="0"/>
    <xf numFmtId="0" fontId="15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1" fillId="0" borderId="7" applyNumberFormat="0" applyFill="0" applyAlignment="0" applyProtection="0">
      <alignment vertical="center"/>
    </xf>
    <xf numFmtId="0" fontId="26" fillId="0" borderId="0"/>
    <xf numFmtId="0" fontId="14" fillId="0" borderId="0"/>
    <xf numFmtId="0" fontId="12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0"/>
    <xf numFmtId="0" fontId="12" fillId="11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/>
    <xf numFmtId="0" fontId="12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6" fillId="0" borderId="0"/>
    <xf numFmtId="0" fontId="12" fillId="17" borderId="0" applyNumberFormat="0" applyBorder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/>
    <xf numFmtId="0" fontId="14" fillId="12" borderId="5" applyNumberFormat="0" applyFont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0" borderId="0">
      <alignment vertical="center"/>
    </xf>
    <xf numFmtId="0" fontId="14" fillId="0" borderId="0"/>
    <xf numFmtId="0" fontId="12" fillId="3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/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/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/>
    <xf numFmtId="0" fontId="12" fillId="7" borderId="0" applyNumberFormat="0" applyBorder="0" applyAlignment="0" applyProtection="0">
      <alignment vertical="center"/>
    </xf>
    <xf numFmtId="0" fontId="49" fillId="0" borderId="0"/>
    <xf numFmtId="0" fontId="12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28" fillId="1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49" fillId="0" borderId="0"/>
    <xf numFmtId="0" fontId="30" fillId="29" borderId="0" applyNumberFormat="0" applyBorder="0" applyAlignment="0" applyProtection="0"/>
    <xf numFmtId="0" fontId="71" fillId="0" borderId="0"/>
    <xf numFmtId="0" fontId="12" fillId="6" borderId="0" applyNumberFormat="0" applyBorder="0" applyAlignment="0" applyProtection="0">
      <alignment vertical="center"/>
    </xf>
    <xf numFmtId="0" fontId="26" fillId="0" borderId="0" applyProtection="0"/>
    <xf numFmtId="0" fontId="12" fillId="1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4" fillId="0" borderId="0" applyProtection="0"/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Protection="0"/>
    <xf numFmtId="0" fontId="12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 applyProtection="0"/>
    <xf numFmtId="0" fontId="16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8" fillId="7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Protection="0"/>
    <xf numFmtId="0" fontId="12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7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7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26" fillId="0" borderId="0"/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30" fillId="29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4" fillId="0" borderId="0"/>
    <xf numFmtId="0" fontId="7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0" borderId="0" applyProtection="0"/>
    <xf numFmtId="0" fontId="12" fillId="2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25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  <xf numFmtId="0" fontId="3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/>
    <xf numFmtId="0" fontId="12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14" borderId="0" applyNumberFormat="0" applyFont="0" applyBorder="0" applyAlignment="0" applyProtection="0"/>
    <xf numFmtId="0" fontId="30" fillId="1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5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/>
    <xf numFmtId="0" fontId="37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4" borderId="0" applyNumberFormat="0" applyFon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6" fillId="0" borderId="28" applyNumberFormat="0" applyFill="0" applyProtection="0">
      <alignment horizontal="center"/>
    </xf>
    <xf numFmtId="0" fontId="3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7" fontId="8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Protection="0"/>
    <xf numFmtId="0" fontId="37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/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6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39" fillId="0" borderId="0"/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/>
    <xf numFmtId="0" fontId="15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0"/>
    <xf numFmtId="0" fontId="55" fillId="11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/>
    <xf numFmtId="0" fontId="12" fillId="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0" fillId="20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8" fillId="3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Protection="0"/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/>
    <xf numFmtId="0" fontId="15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90" fontId="39" fillId="0" borderId="0"/>
    <xf numFmtId="0" fontId="55" fillId="19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/>
    <xf numFmtId="0" fontId="12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/>
    <xf numFmtId="0" fontId="12" fillId="2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4" fillId="0" borderId="0"/>
    <xf numFmtId="0" fontId="76" fillId="0" borderId="0">
      <protection locked="0"/>
    </xf>
    <xf numFmtId="0" fontId="12" fillId="8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/>
    <xf numFmtId="0" fontId="43" fillId="19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/>
    <xf numFmtId="0" fontId="21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4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91" fontId="1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7" fillId="9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Protection="0"/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88" fontId="14" fillId="0" borderId="0" applyFont="0" applyFill="0" applyBorder="0" applyAlignment="0" applyProtection="0"/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15" fillId="47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4" fillId="0" borderId="0"/>
    <xf numFmtId="0" fontId="15" fillId="4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2" fillId="12" borderId="2" applyNumberFormat="0" applyBorder="0" applyAlignment="0" applyProtection="0"/>
    <xf numFmtId="0" fontId="14" fillId="0" borderId="0"/>
    <xf numFmtId="0" fontId="12" fillId="0" borderId="0" applyProtection="0">
      <alignment vertical="center"/>
    </xf>
    <xf numFmtId="0" fontId="14" fillId="0" borderId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/>
    <xf numFmtId="0" fontId="14" fillId="0" borderId="0"/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82" fillId="1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Protection="0"/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4" fillId="0" borderId="0"/>
    <xf numFmtId="0" fontId="32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93" fontId="14" fillId="0" borderId="0" applyFont="0" applyFill="0" applyBorder="0" applyAlignment="0" applyProtection="0"/>
    <xf numFmtId="0" fontId="37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1" fillId="0" borderId="13" applyNumberFormat="0" applyFill="0" applyProtection="0">
      <alignment horizont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/>
    <xf numFmtId="0" fontId="14" fillId="0" borderId="0"/>
    <xf numFmtId="0" fontId="37" fillId="19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1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0" fillId="33" borderId="0" applyNumberFormat="0" applyBorder="0" applyAlignment="0" applyProtection="0"/>
    <xf numFmtId="0" fontId="28" fillId="19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43" fillId="19" borderId="15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4" fillId="0" borderId="0"/>
    <xf numFmtId="0" fontId="14" fillId="0" borderId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30" fillId="20" borderId="0" applyNumberFormat="0" applyBorder="0" applyAlignment="0" applyProtection="0"/>
    <xf numFmtId="181" fontId="26" fillId="0" borderId="13" applyFill="0" applyProtection="0">
      <alignment horizontal="right"/>
    </xf>
    <xf numFmtId="0" fontId="15" fillId="33" borderId="0" applyNumberFormat="0" applyBorder="0" applyAlignment="0" applyProtection="0">
      <alignment vertical="center"/>
    </xf>
    <xf numFmtId="0" fontId="14" fillId="0" borderId="0"/>
    <xf numFmtId="0" fontId="30" fillId="20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4" fillId="0" borderId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4" fillId="0" borderId="0"/>
    <xf numFmtId="0" fontId="1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75" fillId="0" borderId="1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30" fillId="29" borderId="0" applyNumberFormat="0" applyBorder="0" applyAlignment="0" applyProtection="0"/>
    <xf numFmtId="0" fontId="14" fillId="0" borderId="0">
      <alignment vertical="center"/>
    </xf>
    <xf numFmtId="0" fontId="30" fillId="29" borderId="0" applyNumberFormat="0" applyBorder="0" applyAlignment="0" applyProtection="0"/>
    <xf numFmtId="0" fontId="14" fillId="0" borderId="0"/>
    <xf numFmtId="0" fontId="30" fillId="64" borderId="0" applyNumberFormat="0" applyBorder="0" applyAlignment="0" applyProtection="0"/>
    <xf numFmtId="0" fontId="14" fillId="0" borderId="0"/>
    <xf numFmtId="0" fontId="28" fillId="12" borderId="0" applyNumberFormat="0" applyBorder="0" applyAlignment="0" applyProtection="0"/>
    <xf numFmtId="0" fontId="14" fillId="0" borderId="0"/>
    <xf numFmtId="0" fontId="14" fillId="0" borderId="0"/>
    <xf numFmtId="0" fontId="28" fillId="12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/>
    <xf numFmtId="0" fontId="30" fillId="20" borderId="0" applyNumberFormat="0" applyBorder="0" applyAlignment="0" applyProtection="0"/>
    <xf numFmtId="0" fontId="14" fillId="0" borderId="0"/>
    <xf numFmtId="0" fontId="30" fillId="64" borderId="0" applyNumberFormat="0" applyBorder="0" applyAlignment="0" applyProtection="0"/>
    <xf numFmtId="0" fontId="14" fillId="0" borderId="0">
      <alignment vertical="center"/>
    </xf>
    <xf numFmtId="0" fontId="14" fillId="0" borderId="0"/>
    <xf numFmtId="0" fontId="30" fillId="64" borderId="0" applyNumberFormat="0" applyBorder="0" applyAlignment="0" applyProtection="0"/>
    <xf numFmtId="0" fontId="14" fillId="0" borderId="0"/>
    <xf numFmtId="0" fontId="30" fillId="64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14" fillId="0" borderId="0"/>
    <xf numFmtId="0" fontId="30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14" fillId="0" borderId="0"/>
    <xf numFmtId="0" fontId="50" fillId="0" borderId="18" applyNumberFormat="0" applyFill="0" applyAlignment="0" applyProtection="0">
      <alignment vertical="center"/>
    </xf>
    <xf numFmtId="0" fontId="30" fillId="20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14" fillId="0" borderId="0"/>
    <xf numFmtId="0" fontId="30" fillId="2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9" borderId="0" applyNumberFormat="0" applyBorder="0" applyAlignment="0" applyProtection="0"/>
    <xf numFmtId="184" fontId="14" fillId="0" borderId="0" applyFont="0" applyFill="0" applyBorder="0" applyAlignment="0" applyProtection="0"/>
    <xf numFmtId="0" fontId="30" fillId="19" borderId="0" applyNumberFormat="0" applyBorder="0" applyAlignment="0" applyProtection="0"/>
    <xf numFmtId="0" fontId="36" fillId="2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4" fillId="0" borderId="0"/>
    <xf numFmtId="0" fontId="30" fillId="29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14" fillId="0" borderId="0"/>
    <xf numFmtId="0" fontId="30" fillId="24" borderId="0" applyNumberFormat="0" applyBorder="0" applyAlignment="0" applyProtection="0"/>
    <xf numFmtId="0" fontId="28" fillId="7" borderId="0" applyNumberFormat="0" applyBorder="0" applyAlignment="0" applyProtection="0"/>
    <xf numFmtId="0" fontId="14" fillId="0" borderId="0" applyProtection="0">
      <alignment vertical="center"/>
    </xf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1" fillId="0" borderId="7" applyNumberFormat="0" applyFill="0" applyAlignment="0" applyProtection="0">
      <alignment vertical="center"/>
    </xf>
    <xf numFmtId="0" fontId="30" fillId="6" borderId="0" applyNumberFormat="0" applyBorder="0" applyAlignment="0" applyProtection="0"/>
    <xf numFmtId="0" fontId="21" fillId="0" borderId="7" applyNumberFormat="0" applyFill="0" applyAlignment="0" applyProtection="0">
      <alignment vertical="center"/>
    </xf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33" borderId="0" applyNumberFormat="0" applyBorder="0" applyAlignment="0" applyProtection="0"/>
    <xf numFmtId="0" fontId="14" fillId="0" borderId="0">
      <alignment vertical="center"/>
    </xf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68" fillId="0" borderId="0">
      <alignment horizontal="center" wrapText="1"/>
      <protection locked="0"/>
    </xf>
    <xf numFmtId="0" fontId="14" fillId="0" borderId="0">
      <alignment vertical="center"/>
    </xf>
    <xf numFmtId="185" fontId="14" fillId="0" borderId="0" applyFont="0" applyFill="0" applyBorder="0" applyAlignment="0" applyProtection="0"/>
    <xf numFmtId="194" fontId="39" fillId="0" borderId="0"/>
    <xf numFmtId="0" fontId="78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183" fontId="14" fillId="0" borderId="0" applyFont="0" applyFill="0" applyBorder="0" applyAlignment="0" applyProtection="0"/>
    <xf numFmtId="15" fontId="95" fillId="0" borderId="0"/>
    <xf numFmtId="0" fontId="0" fillId="0" borderId="0">
      <alignment vertical="center"/>
    </xf>
    <xf numFmtId="187" fontId="39" fillId="0" borderId="0"/>
    <xf numFmtId="0" fontId="15" fillId="24" borderId="0" applyNumberFormat="0" applyBorder="0" applyAlignment="0" applyProtection="0">
      <alignment vertical="center"/>
    </xf>
    <xf numFmtId="0" fontId="70" fillId="0" borderId="27" applyNumberFormat="0" applyAlignment="0" applyProtection="0">
      <alignment horizontal="left" vertical="center"/>
    </xf>
    <xf numFmtId="0" fontId="15" fillId="24" borderId="0" applyNumberFormat="0" applyBorder="0" applyAlignment="0" applyProtection="0">
      <alignment vertical="center"/>
    </xf>
    <xf numFmtId="0" fontId="70" fillId="0" borderId="30">
      <alignment horizontal="left" vertical="center"/>
    </xf>
    <xf numFmtId="182" fontId="58" fillId="37" borderId="0"/>
    <xf numFmtId="0" fontId="12" fillId="0" borderId="0">
      <alignment vertical="center"/>
    </xf>
    <xf numFmtId="182" fontId="88" fillId="66" borderId="0"/>
    <xf numFmtId="38" fontId="14" fillId="0" borderId="0" applyFont="0" applyFill="0" applyBorder="0" applyAlignment="0" applyProtection="0"/>
    <xf numFmtId="0" fontId="14" fillId="0" borderId="0"/>
    <xf numFmtId="0" fontId="14" fillId="0" borderId="0" applyProtection="0"/>
    <xf numFmtId="40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6" fillId="0" borderId="0"/>
    <xf numFmtId="179" fontId="14" fillId="0" borderId="0" applyFont="0" applyFill="0" applyBorder="0" applyAlignment="0" applyProtection="0"/>
    <xf numFmtId="189" fontId="26" fillId="0" borderId="0"/>
    <xf numFmtId="0" fontId="76" fillId="0" borderId="0"/>
    <xf numFmtId="14" fontId="68" fillId="0" borderId="0">
      <alignment horizontal="center" wrapText="1"/>
      <protection locked="0"/>
    </xf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37" fillId="24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92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65" fillId="41" borderId="26">
      <protection locked="0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2" fillId="0" borderId="0">
      <alignment vertical="center"/>
    </xf>
    <xf numFmtId="15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4" fontId="14" fillId="0" borderId="0" applyFont="0" applyFill="0" applyBorder="0" applyAlignment="0" applyProtection="0"/>
    <xf numFmtId="0" fontId="93" fillId="0" borderId="31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14" borderId="0" applyNumberFormat="0" applyFont="0" applyBorder="0" applyAlignment="0" applyProtection="0"/>
    <xf numFmtId="0" fontId="69" fillId="0" borderId="0" applyNumberFormat="0" applyFill="0" applyBorder="0" applyAlignment="0" applyProtection="0"/>
    <xf numFmtId="0" fontId="65" fillId="41" borderId="26">
      <protection locked="0"/>
    </xf>
    <xf numFmtId="0" fontId="14" fillId="0" borderId="32" applyNumberFormat="0" applyFont="0" applyFill="0" applyBorder="0" applyAlignment="0" applyProtection="0">
      <alignment horizontal="left" vertical="center" wrapText="1"/>
    </xf>
    <xf numFmtId="0" fontId="14" fillId="0" borderId="0" applyProtection="0"/>
    <xf numFmtId="0" fontId="65" fillId="41" borderId="26">
      <protection locked="0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0" fontId="77" fillId="9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6" fillId="0" borderId="28" applyNumberFormat="0" applyFill="0" applyProtection="0">
      <alignment horizontal="right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89" fillId="0" borderId="29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9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0" fillId="2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25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25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25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90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4" fillId="0" borderId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9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4" fillId="0" borderId="0"/>
    <xf numFmtId="0" fontId="100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7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6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0"/>
    <xf numFmtId="0" fontId="16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6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12" borderId="5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/>
    <xf numFmtId="0" fontId="14" fillId="12" borderId="5" applyNumberFormat="0" applyFon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/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4" fillId="0" borderId="0"/>
    <xf numFmtId="0" fontId="47" fillId="18" borderId="0" applyNumberFormat="0" applyBorder="0" applyAlignment="0" applyProtection="0">
      <alignment vertical="center"/>
    </xf>
    <xf numFmtId="0" fontId="14" fillId="0" borderId="0"/>
    <xf numFmtId="0" fontId="15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8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12" borderId="5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12" borderId="5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5" fillId="25" borderId="0" applyNumberFormat="0" applyBorder="0" applyAlignment="0" applyProtection="0">
      <alignment vertical="center"/>
    </xf>
    <xf numFmtId="0" fontId="14" fillId="0" borderId="0" applyProtection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22" fillId="13" borderId="0" applyNumberFormat="0" applyBorder="0" applyAlignment="0" applyProtection="0">
      <alignment vertical="center"/>
    </xf>
    <xf numFmtId="0" fontId="14" fillId="0" borderId="0" applyProtection="0"/>
    <xf numFmtId="0" fontId="12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2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2" fillId="0" borderId="0">
      <alignment vertical="center"/>
    </xf>
    <xf numFmtId="0" fontId="14" fillId="0" borderId="0" applyProtection="0"/>
    <xf numFmtId="0" fontId="14" fillId="0" borderId="0" applyProtection="0"/>
    <xf numFmtId="0" fontId="12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19" borderId="15" applyNumberFormat="0" applyAlignment="0" applyProtection="0">
      <alignment vertical="center"/>
    </xf>
    <xf numFmtId="0" fontId="14" fillId="0" borderId="0"/>
    <xf numFmtId="0" fontId="43" fillId="19" borderId="15" applyNumberFormat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31" fillId="20" borderId="11" applyNumberFormat="0" applyAlignment="0" applyProtection="0">
      <alignment vertical="center"/>
    </xf>
    <xf numFmtId="0" fontId="14" fillId="0" borderId="0"/>
    <xf numFmtId="0" fontId="14" fillId="0" borderId="0"/>
    <xf numFmtId="0" fontId="16" fillId="0" borderId="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0"/>
    <xf numFmtId="0" fontId="18" fillId="3" borderId="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2" fillId="13" borderId="0" applyNumberFormat="0" applyBorder="0" applyAlignment="0" applyProtection="0">
      <alignment vertical="center"/>
    </xf>
    <xf numFmtId="0" fontId="43" fillId="11" borderId="15" applyNumberForma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43" fillId="11" borderId="15" applyNumberFormat="0" applyAlignment="0" applyProtection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5" fillId="24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37" fillId="18" borderId="0" applyNumberFormat="0" applyBorder="0" applyAlignment="0" applyProtection="0">
      <alignment vertical="center"/>
    </xf>
    <xf numFmtId="0" fontId="14" fillId="0" borderId="0" applyProtection="0"/>
    <xf numFmtId="0" fontId="37" fillId="18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2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7" fillId="29" borderId="0" applyNumberFormat="0" applyBorder="0" applyAlignment="0" applyProtection="0">
      <alignment vertical="center"/>
    </xf>
    <xf numFmtId="0" fontId="14" fillId="0" borderId="0" applyProtection="0"/>
    <xf numFmtId="0" fontId="37" fillId="29" borderId="0" applyNumberFormat="0" applyBorder="0" applyAlignment="0" applyProtection="0">
      <alignment vertical="center"/>
    </xf>
    <xf numFmtId="0" fontId="14" fillId="0" borderId="0" applyProtection="0"/>
    <xf numFmtId="0" fontId="37" fillId="29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19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3" applyNumberFormat="0" applyFill="0" applyAlignment="0" applyProtection="0">
      <alignment vertical="center"/>
    </xf>
    <xf numFmtId="0" fontId="44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14" fillId="0" borderId="0"/>
    <xf numFmtId="0" fontId="37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31" fillId="20" borderId="11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5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3" borderId="0" applyNumberFormat="0" applyBorder="0" applyAlignment="0" applyProtection="0">
      <alignment vertical="center"/>
    </xf>
    <xf numFmtId="0" fontId="43" fillId="11" borderId="15" applyNumberForma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/>
    <xf numFmtId="0" fontId="43" fillId="11" borderId="15" applyNumberFormat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22" fillId="13" borderId="0" applyNumberFormat="0" applyBorder="0" applyAlignment="0" applyProtection="0">
      <alignment vertical="center"/>
    </xf>
    <xf numFmtId="0" fontId="43" fillId="11" borderId="15" applyNumberForma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19" borderId="4" applyNumberFormat="0" applyAlignment="0" applyProtection="0">
      <alignment vertical="center"/>
    </xf>
    <xf numFmtId="0" fontId="12" fillId="0" borderId="0">
      <alignment vertical="center"/>
    </xf>
    <xf numFmtId="0" fontId="55" fillId="19" borderId="4" applyNumberFormat="0" applyAlignment="0" applyProtection="0">
      <alignment vertical="center"/>
    </xf>
    <xf numFmtId="0" fontId="4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02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12" borderId="5" applyNumberFormat="0" applyFont="0" applyAlignment="0" applyProtection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4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3" borderId="4" applyNumberFormat="0" applyAlignment="0" applyProtection="0">
      <alignment vertical="center"/>
    </xf>
    <xf numFmtId="0" fontId="14" fillId="0" borderId="0"/>
    <xf numFmtId="0" fontId="14" fillId="0" borderId="0"/>
    <xf numFmtId="0" fontId="13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23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103" fillId="11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5" fillId="11" borderId="4" applyNumberFormat="0" applyAlignment="0" applyProtection="0">
      <alignment vertical="center"/>
    </xf>
    <xf numFmtId="0" fontId="55" fillId="11" borderId="4" applyNumberFormat="0" applyAlignment="0" applyProtection="0">
      <alignment vertical="center"/>
    </xf>
    <xf numFmtId="0" fontId="55" fillId="11" borderId="4" applyNumberFormat="0" applyAlignment="0" applyProtection="0">
      <alignment vertical="center"/>
    </xf>
    <xf numFmtId="0" fontId="55" fillId="11" borderId="4" applyNumberFormat="0" applyAlignment="0" applyProtection="0">
      <alignment vertical="center"/>
    </xf>
    <xf numFmtId="0" fontId="55" fillId="11" borderId="4" applyNumberFormat="0" applyAlignment="0" applyProtection="0">
      <alignment vertical="center"/>
    </xf>
    <xf numFmtId="0" fontId="104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55" fillId="19" borderId="4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8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1" fillId="0" borderId="13" applyNumberFormat="0" applyFill="0" applyProtection="0">
      <alignment horizontal="left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5" fillId="0" borderId="0"/>
    <xf numFmtId="41" fontId="14" fillId="0" borderId="0" applyFont="0" applyFill="0" applyBorder="0" applyAlignment="0" applyProtection="0"/>
    <xf numFmtId="0" fontId="18" fillId="3" borderId="4" applyNumberFormat="0" applyAlignment="0" applyProtection="0">
      <alignment vertical="center"/>
    </xf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8" fillId="3" borderId="4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8" fillId="3" borderId="4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8" fillId="3" borderId="4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/>
    <xf numFmtId="0" fontId="13" fillId="65" borderId="0" applyNumberFormat="0" applyBorder="0" applyAlignment="0" applyProtection="0"/>
    <xf numFmtId="0" fontId="13" fillId="65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28" applyNumberFormat="0" applyFill="0" applyProtection="0">
      <alignment horizontal="left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1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1" borderId="15" applyNumberFormat="0" applyAlignment="0" applyProtection="0">
      <alignment vertical="center"/>
    </xf>
    <xf numFmtId="0" fontId="101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07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1" fontId="26" fillId="0" borderId="13" applyFill="0" applyProtection="0">
      <alignment horizontal="center"/>
    </xf>
    <xf numFmtId="0" fontId="95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4" fillId="12" borderId="5" applyNumberFormat="0" applyFont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0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80" fontId="2" fillId="0" borderId="2" xfId="2053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80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6" fontId="1" fillId="0" borderId="2" xfId="2234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0" fontId="6" fillId="0" borderId="0" xfId="2103" applyNumberFormat="1" applyFont="1" applyFill="1" applyAlignment="1">
      <alignment horizontal="center" vertical="center"/>
    </xf>
    <xf numFmtId="178" fontId="6" fillId="0" borderId="0" xfId="2103" applyNumberFormat="1" applyFont="1" applyFill="1" applyAlignment="1">
      <alignment vertical="center"/>
    </xf>
    <xf numFmtId="180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0" fontId="1" fillId="0" borderId="0" xfId="2103" applyNumberFormat="1" applyFont="1" applyFill="1" applyAlignment="1">
      <alignment horizontal="center" vertical="center"/>
    </xf>
    <xf numFmtId="178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78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180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0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0" fontId="1" fillId="0" borderId="0" xfId="2376" applyNumberFormat="1" applyFont="1" applyFill="1" applyAlignment="1">
      <alignment vertical="center"/>
    </xf>
    <xf numFmtId="0" fontId="1" fillId="0" borderId="2" xfId="2376" applyFont="1" applyFill="1" applyBorder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197" fontId="0" fillId="0" borderId="0" xfId="0" applyNumberFormat="1" applyFill="1" applyAlignment="1">
      <alignment vertical="center"/>
    </xf>
    <xf numFmtId="197" fontId="6" fillId="0" borderId="0" xfId="2053" applyNumberFormat="1" applyFont="1" applyFill="1" applyAlignment="1">
      <alignment horizontal="left" vertical="center"/>
    </xf>
    <xf numFmtId="197" fontId="7" fillId="0" borderId="0" xfId="2053" applyNumberFormat="1" applyFont="1" applyFill="1" applyAlignment="1">
      <alignment horizontal="center" vertical="center"/>
    </xf>
    <xf numFmtId="0" fontId="8" fillId="0" borderId="0" xfId="2053" applyFont="1" applyFill="1" applyAlignment="1">
      <alignment horizontal="center" vertical="center"/>
    </xf>
    <xf numFmtId="197" fontId="8" fillId="0" borderId="0" xfId="2053" applyNumberFormat="1" applyFont="1" applyFill="1" applyAlignment="1">
      <alignment horizontal="center" vertical="center"/>
    </xf>
    <xf numFmtId="197" fontId="6" fillId="0" borderId="1" xfId="2053" applyNumberFormat="1" applyFont="1" applyFill="1" applyBorder="1" applyAlignment="1">
      <alignment horizontal="right" vertical="center"/>
    </xf>
    <xf numFmtId="197" fontId="4" fillId="0" borderId="2" xfId="2376" applyNumberFormat="1" applyFont="1" applyFill="1" applyBorder="1" applyAlignment="1">
      <alignment horizontal="center" vertical="center"/>
    </xf>
    <xf numFmtId="197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197" fontId="6" fillId="0" borderId="1" xfId="2053" applyNumberFormat="1" applyFont="1" applyFill="1" applyBorder="1" applyAlignment="1">
      <alignment vertical="center"/>
    </xf>
    <xf numFmtId="0" fontId="6" fillId="0" borderId="0" xfId="2124" applyFont="1" applyFill="1" applyAlignment="1">
      <alignment vertical="center"/>
    </xf>
    <xf numFmtId="197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197" fontId="6" fillId="0" borderId="0" xfId="2124" applyNumberFormat="1" applyFont="1" applyFill="1" applyAlignment="1">
      <alignment horizontal="center" vertical="center"/>
    </xf>
    <xf numFmtId="197" fontId="6" fillId="0" borderId="1" xfId="2053" applyNumberFormat="1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197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197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197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197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40% - 强调文字颜色 1 13" xfId="2"/>
    <cellStyle name="60% - 强调文字颜色 2 14" xfId="3"/>
    <cellStyle name="常规 39" xfId="4"/>
    <cellStyle name="常规 44" xfId="5"/>
    <cellStyle name="货币" xfId="6" builtinId="4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40% - 强调文字颜色 1 4 2_2016.6.18-重点项目资金需求测算表(六）2016年8月（实验二小上报）" xfId="11"/>
    <cellStyle name="链接单元格 5" xfId="12"/>
    <cellStyle name="20% - 强调文字颜色 3" xfId="13" builtinId="38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常规 26 2" xfId="20"/>
    <cellStyle name="常规 31 2" xfId="21"/>
    <cellStyle name="40% - 强调文字颜色 3" xfId="22" builtinId="39"/>
    <cellStyle name="40% - 强调文字颜色 3 3 3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40% - 强调文字颜色 5 4 2 2" xfId="30"/>
    <cellStyle name="强调文字颜色 5 3 3" xfId="31"/>
    <cellStyle name="60% - 强调文字颜色 3 13" xfId="32"/>
    <cellStyle name="20% - 强调文字颜色 1 11" xfId="33"/>
    <cellStyle name="40% - 强调文字颜色 2 12" xfId="34"/>
    <cellStyle name="40% - 强调文字颜色 5 3 3 2" xfId="35"/>
    <cellStyle name="常规 3 3 2 4" xfId="36"/>
    <cellStyle name="强调文字颜色 4 4 3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20% - 强调文字颜色 4 4 2" xfId="54"/>
    <cellStyle name="40% - 强调文字颜色 3 10" xfId="55"/>
    <cellStyle name="60% - 强调文字颜色 4 11" xfId="56"/>
    <cellStyle name="强调文字颜色 1 2 3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标题 1" xfId="63" builtinId="16"/>
    <cellStyle name="百分比 4" xfId="64"/>
    <cellStyle name="20% - 强调文字颜色 5 3 3" xfId="65"/>
    <cellStyle name="标题 2" xfId="66" builtinId="17"/>
    <cellStyle name="40% - 强调文字颜色 3 2 3_2016.6.18-重点项目资金需求测算表(六）2016年8月（实验二小上报）" xfId="67"/>
    <cellStyle name="强调文字颜色 1 2 3 2" xfId="68"/>
    <cellStyle name="百分比 5" xfId="69"/>
    <cellStyle name="20% - 强调文字颜色 4 4 2 2" xfId="70"/>
    <cellStyle name="20% - 强调文字颜色 5 3 4" xfId="71"/>
    <cellStyle name="60% - 强调文字颜色 1" xfId="72" builtinId="32"/>
    <cellStyle name="40% - 强调文字颜色 5 2 2_2016.6.18-重点项目资金需求测算表(六）2016年8月（实验二小上报）" xfId="73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12" xfId="93"/>
    <cellStyle name="好" xfId="94" builtinId="26"/>
    <cellStyle name="差 2 3 2" xfId="95"/>
    <cellStyle name="差 3 4" xfId="96"/>
    <cellStyle name="40% - 强调文字颜色 2 4 2 2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1" xfId="116" builtinId="31"/>
    <cellStyle name="40% - 强调文字颜色 4 3 2" xfId="117"/>
    <cellStyle name="输出 2" xfId="118"/>
    <cellStyle name="20% - 强调文字颜色 2 4 2 2" xfId="119"/>
    <cellStyle name="20% - 强调文字颜色 2" xfId="120" builtinId="34"/>
    <cellStyle name="链接单元格 4" xfId="121"/>
    <cellStyle name="20% - 强调文字颜色 4 4_2016.6.18-重点项目资金需求测算表(六）2016年8月（实验二小上报）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2" xfId="126" builtinId="35"/>
    <cellStyle name="40% - 强调文字颜色 4 3 3" xfId="127"/>
    <cellStyle name="强调文字颜色 3" xfId="128" builtinId="37"/>
    <cellStyle name="常规 2 2 2 6" xfId="129"/>
    <cellStyle name="千位分隔[0] 2" xfId="130"/>
    <cellStyle name="Accent2 - 40% 2" xfId="131"/>
    <cellStyle name="检查单元格 3 4" xfId="132"/>
    <cellStyle name="20% - 强调文字颜色 1 2 2_2016.6.18-重点项目资金需求测算表(六）2016年8月（实验二小上报）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40% - 强调文字颜色 6" xfId="154" builtinId="51"/>
    <cellStyle name="常规 26 5" xfId="155"/>
    <cellStyle name="常规 3 2 6 2" xfId="156"/>
    <cellStyle name="20% - 强调文字颜色 3 3 2" xfId="157"/>
    <cellStyle name="0,0&#13;&#10;NA&#13;&#10;" xfId="158"/>
    <cellStyle name="_ET_STYLE_NoName_00_ 2 2 4" xfId="159"/>
    <cellStyle name="常规 64 3 2" xfId="160"/>
    <cellStyle name="常规 6 3 2 4" xfId="161"/>
    <cellStyle name="常规 59 3 2" xfId="162"/>
    <cellStyle name="常规 53 3" xfId="163"/>
    <cellStyle name="常规 48 3" xfId="164"/>
    <cellStyle name="20% - 强调文字颜色 2 2 4_2016.6.18-重点项目资金需求测算表(六）2016年8月（实验二小上报）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60% - 强调文字颜色 1 9" xfId="190"/>
    <cellStyle name="常规 2 7 2" xfId="191"/>
    <cellStyle name="_Book1" xfId="192"/>
    <cellStyle name="60% - 强调文字颜色 3 12" xfId="193"/>
    <cellStyle name="20% - 强调文字颜色 1 10" xfId="194"/>
    <cellStyle name="40% - 强调文字颜色 2 11" xfId="195"/>
    <cellStyle name="60% - 强调文字颜色 6 4 3 2" xfId="196"/>
    <cellStyle name="40% - 强调文字颜色 6 12" xfId="197"/>
    <cellStyle name="20% - 强调文字颜色 2 2 2 3_2016.6.18-重点项目资金需求测算表(六）2016年8月（实验二小上报）" xfId="198"/>
    <cellStyle name="20% - 强调文字颜色 5 11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_ET_STYLE_NoName_00_ 2 2" xfId="207"/>
    <cellStyle name="强调文字颜色 3 2 5" xfId="208"/>
    <cellStyle name="标题 4 2 2 2 2" xfId="209"/>
    <cellStyle name="适中 2 6" xfId="210"/>
    <cellStyle name="20% - 强调文字颜色 6 4 4" xfId="211"/>
    <cellStyle name="20% - 强调文字颜色 5 7_2016.6.18-重点项目资金需求测算表(六）2016年8月（实验二小上报）" xfId="212"/>
    <cellStyle name="_ET_STYLE_NoName_00_ 2 3" xfId="213"/>
    <cellStyle name="_ET_STYLE_NoName_00_ 2 3 2" xfId="214"/>
    <cellStyle name="常规 6 3 4" xfId="215"/>
    <cellStyle name="60% - 强调文字颜色 4 2 2 2 2" xfId="216"/>
    <cellStyle name="40% - 强调文字颜色 6 4 2 2" xfId="217"/>
    <cellStyle name="_ET_STYLE_NoName_00_ 2 4" xfId="218"/>
    <cellStyle name="常规 6 2 7" xfId="219"/>
    <cellStyle name="_ET_STYLE_NoName_00_ 2 4 2" xfId="220"/>
    <cellStyle name="好_2009年度财政总决算录入表（讨论稿）" xfId="221"/>
    <cellStyle name="标题 2 15" xfId="222"/>
    <cellStyle name="20% - 强调文字颜色 2 4 2_2016.6.18-重点项目资金需求测算表(六）2016年8月（实验二小上报）" xfId="223"/>
    <cellStyle name="40% - 强调文字颜色 3 2 2" xfId="224"/>
    <cellStyle name="40% - 强调文字颜色 6 9" xfId="225"/>
    <cellStyle name="常规 26 2 2 2" xfId="226"/>
    <cellStyle name="注释 3 5" xfId="227"/>
    <cellStyle name="_ET_STYLE_NoName_00_ 2 5" xfId="228"/>
    <cellStyle name="常规 12 5 2" xfId="229"/>
    <cellStyle name="20% - 强调文字颜色 4 3_2016.6.18-重点项目资金需求测算表(六）2016年8月（实验二小上报）" xfId="230"/>
    <cellStyle name="20% - 强调文字颜色 1 3 3 2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40% - 强调文字颜色 5 2 2 4" xfId="236"/>
    <cellStyle name="标题 4 2 2 3 2" xfId="237"/>
    <cellStyle name="差_-2009乡镇统计表样" xfId="238"/>
    <cellStyle name="60% - 强调文字颜色 6 14" xfId="239"/>
    <cellStyle name="40% - 强调文字颜色 5 13" xfId="240"/>
    <cellStyle name="20% - 强调文字颜色 4 12" xfId="241"/>
    <cellStyle name="常规 6 4 2 2" xfId="242"/>
    <cellStyle name="常规 4 4 2 2 2" xfId="243"/>
    <cellStyle name="标题 1 6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标题 1 7" xfId="250"/>
    <cellStyle name="_ET_STYLE_NoName_00_ 3 2 3" xfId="251"/>
    <cellStyle name="20% - 强调文字颜色 3 2 3_2016.6.18-重点项目资金需求测算表(六）2016年8月（实验二小上报）" xfId="252"/>
    <cellStyle name="标题 1 7 2" xfId="253"/>
    <cellStyle name="_ET_STYLE_NoName_00_ 3 2 3 2" xfId="254"/>
    <cellStyle name="40% - 强调文字颜色 3 2 2 3" xfId="255"/>
    <cellStyle name="标题 2 4 2 2" xfId="256"/>
    <cellStyle name="40% - 强调文字颜色 3 2 5" xfId="257"/>
    <cellStyle name="20% - 强调文字颜色 4 2 2 2_2016.6.18-重点项目资金需求测算表(六）2016年8月（实验二小上报）" xfId="258"/>
    <cellStyle name="常规 70 3 2" xfId="259"/>
    <cellStyle name="常规 65 3 2" xfId="260"/>
    <cellStyle name="标题 1 8" xfId="261"/>
    <cellStyle name="_ET_STYLE_NoName_00_ 3 2 4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常规 6 4 3 2" xfId="268"/>
    <cellStyle name="常规 4 4 2 3 2" xfId="269"/>
    <cellStyle name="标题 2 6" xfId="270"/>
    <cellStyle name="_ET_STYLE_NoName_00_ 3 3 2" xfId="271"/>
    <cellStyle name="常规 13 3 4" xfId="272"/>
    <cellStyle name="40% - 强调文字颜色 2 2 2_2016.6.18-重点项目资金需求测算表(六）2016年8月（实验二小上报）" xfId="273"/>
    <cellStyle name="常规 6 4 4" xfId="274"/>
    <cellStyle name="常规 4 4 2 4" xfId="275"/>
    <cellStyle name="60% - 强调文字颜色 4 2 2 3 2" xfId="276"/>
    <cellStyle name="40% - 强调文字颜色 6 4 3 2" xfId="277"/>
    <cellStyle name="_ET_STYLE_NoName_00_ 3 4" xfId="278"/>
    <cellStyle name="20% - 强调文字颜色 1 4 2_2016.6.18-重点项目资金需求测算表(六）2016年8月（实验二小上报）" xfId="279"/>
    <cellStyle name="标题 1 2 2 2" xfId="280"/>
    <cellStyle name="40% - 强调文字颜色 5 15" xfId="281"/>
    <cellStyle name="20% - 强调文字颜色 4 14" xfId="282"/>
    <cellStyle name="标题 3 6" xfId="283"/>
    <cellStyle name="_ET_STYLE_NoName_00_ 3 4 2" xfId="284"/>
    <cellStyle name="40% - 强调文字颜色 3 3 2" xfId="285"/>
    <cellStyle name="常规 25" xfId="286"/>
    <cellStyle name="常规 26 2 3 2" xfId="287"/>
    <cellStyle name="常规 30" xfId="288"/>
    <cellStyle name="_ET_STYLE_NoName_00_ 3 5" xfId="289"/>
    <cellStyle name="20% - 强调文字颜色 1 7_2016.6.18-重点项目资金需求测算表(六）2016年8月（实验二小上报）" xfId="290"/>
    <cellStyle name="计算 2 3 2" xfId="291"/>
    <cellStyle name="标题 1 2 2 3" xfId="292"/>
    <cellStyle name="20% - 强调文字颜色 4 15" xfId="293"/>
    <cellStyle name="_ET_STYLE_NoName_00_ 4 2" xfId="294"/>
    <cellStyle name="注释 5 2 2" xfId="295"/>
    <cellStyle name="常规 67 2" xfId="296"/>
    <cellStyle name="20% - 强调文字颜色 3 7" xfId="297"/>
    <cellStyle name="20% - 强调文字颜色 4 2 2_2016.6.18-重点项目资金需求测算表(六）2016年8月（实验二小上报）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常规 6 6" xfId="306"/>
    <cellStyle name="常规 4 4 4" xfId="307"/>
    <cellStyle name="40% - 强调文字颜色 6 2 3 2" xfId="308"/>
    <cellStyle name="_ET_STYLE_NoName_00_ 5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60% - 强调文字颜色 6 2 4 2" xfId="323"/>
    <cellStyle name="常规 3 5 5 2" xfId="324"/>
    <cellStyle name="Accent6 - 20% 3" xfId="325"/>
    <cellStyle name="20% - 强调文字颜色 6 2 2" xfId="326"/>
    <cellStyle name="计算 3 4" xfId="327"/>
    <cellStyle name="_ET_STYLE_NoName_00__2012年镇街收入完成情况表（税收确定）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标题 6 2" xfId="343"/>
    <cellStyle name="20% - 强调文字颜色 1 2 2 3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解释性文本 2 3" xfId="352"/>
    <cellStyle name="常规 11 4 2" xfId="353"/>
    <cellStyle name="40% - 强调文字颜色 5 6_2016.6.18-重点项目资金需求测算表(六）2016年8月（实验二小上报）" xfId="354"/>
    <cellStyle name="标题 5" xfId="355"/>
    <cellStyle name="20% - 强调文字颜色 1 2 2 2" xfId="356"/>
    <cellStyle name="标题 5 2" xfId="357"/>
    <cellStyle name="20% - 强调文字颜色 1 2 2 2 2" xfId="358"/>
    <cellStyle name="40% - 强调文字颜色 4 3" xfId="359"/>
    <cellStyle name="20% - 强调文字颜色 1 2 2 2_2016.6.18-重点项目资金需求测算表(六）2016年8月（实验二小上报）" xfId="360"/>
    <cellStyle name="常规 3 3 3 3 2" xfId="361"/>
    <cellStyle name="20% - 强调文字颜色 1 4 4" xfId="362"/>
    <cellStyle name="标题 6" xfId="363"/>
    <cellStyle name="20% - 强调文字颜色 1 2 2 3" xfId="364"/>
    <cellStyle name="标题 7" xfId="365"/>
    <cellStyle name="20% - 强调文字颜色 1 2 2 4" xfId="366"/>
    <cellStyle name="强调文字颜色 1 7 2" xfId="367"/>
    <cellStyle name="60% - 强调文字颜色 5 10" xfId="368"/>
    <cellStyle name="20% - 强调文字颜色 1 2 3" xfId="369"/>
    <cellStyle name="40% - 强调文字颜色 2 2" xfId="370"/>
    <cellStyle name="40% - 强调文字颜色 4 3 3 2" xfId="371"/>
    <cellStyle name="常规 2 3 2 4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常规 6 2 6" xfId="387"/>
    <cellStyle name="Accent5 - 20% 3" xfId="388"/>
    <cellStyle name="40% - 强调文字颜色 2 3_2016.6.18-重点项目资金需求测算表(六）2016年8月（实验二小上报）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60% - 强调文字颜色 5 8" xfId="414"/>
    <cellStyle name="20% - 强调文字颜色 1 3 3_2016.6.18-重点项目资金需求测算表(六）2016年8月（实验二小上报）" xfId="415"/>
    <cellStyle name="20% - 强调文字颜色 4 3 2" xfId="416"/>
    <cellStyle name="40% - 强调文字颜色 3 2_2016.6.18-重点项目资金需求测算表(六）2016年8月（实验二小上报）" xfId="417"/>
    <cellStyle name="40% - 强调文字颜色 3 6 2" xfId="418"/>
    <cellStyle name="常规 104 3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标题 3 4" xfId="427"/>
    <cellStyle name="差_-2009乡镇统计表样_2013年镇街收入测算情况" xfId="428"/>
    <cellStyle name="20% - 强调文字颜色 2 2 3_2016.6.18-重点项目资金需求测算表(六）2016年8月（实验二小上报）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6 2 2 3 2" xfId="510"/>
    <cellStyle name="强调文字颜色 2 7 2" xfId="511"/>
    <cellStyle name="20% - 强调文字颜色 2 2 3" xfId="512"/>
    <cellStyle name="20% - 强调文字颜色 3 6" xfId="513"/>
    <cellStyle name="20% - 强调文字颜色 2 2 3 2" xfId="514"/>
    <cellStyle name="40% - 强调文字颜色 5 4 3_2016.6.18-重点项目资金需求测算表(六）2016年8月（实验二小上报）" xfId="515"/>
    <cellStyle name="20% - 强调文字颜色 2 2 4" xfId="516"/>
    <cellStyle name="20% - 强调文字颜色 4 6" xfId="517"/>
    <cellStyle name="20% - 强调文字颜色 2 2 4 2" xfId="518"/>
    <cellStyle name="20% - 强调文字颜色 2 2 5" xfId="519"/>
    <cellStyle name="20% - 强调文字颜色 2 2 6" xfId="520"/>
    <cellStyle name="40% - 强调文字颜色 1 2 3 2" xfId="521"/>
    <cellStyle name="强调文字颜色 2 2 3 2" xfId="522"/>
    <cellStyle name="20% - 强调文字颜色 2 3" xfId="523"/>
    <cellStyle name="20% - 强调文字颜色 5 4 2 2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60% - 强调文字颜色 2 11" xfId="534"/>
    <cellStyle name="40% - 强调文字颜色 1 10" xfId="535"/>
    <cellStyle name="常规 41" xfId="536"/>
    <cellStyle name="常规 36" xfId="537"/>
    <cellStyle name="Accent4_乡结算项目汇总表" xfId="538"/>
    <cellStyle name="20% - 强调文字颜色 2 3 3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60% - 强调文字颜色 2 12" xfId="544"/>
    <cellStyle name="40% - 强调文字颜色 1 11" xfId="545"/>
    <cellStyle name="常规 42" xfId="546"/>
    <cellStyle name="常规 37" xfId="547"/>
    <cellStyle name="20% - 强调文字颜色 2 3 4" xfId="548"/>
    <cellStyle name="20% - 强调文字颜色 2 3_2016.6.18-重点项目资金需求测算表(六）2016年8月（实验二小上报）" xfId="549"/>
    <cellStyle name="检查单元格 2 5" xfId="550"/>
    <cellStyle name="20% - 强调文字颜色 6 10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60% - 强调文字颜色 5 14" xfId="564"/>
    <cellStyle name="40% - 强调文字颜色 4 13" xfId="565"/>
    <cellStyle name="20% - 强调文字颜色 3 12" xfId="566"/>
    <cellStyle name="常规 3 2 2 2 2 2 2" xfId="567"/>
    <cellStyle name="40% - 强调文字颜色 2 6" xfId="568"/>
    <cellStyle name="60% - 强调文字颜色 5 15" xfId="569"/>
    <cellStyle name="40% - 强调文字颜色 4 14" xfId="570"/>
    <cellStyle name="20% - 强调文字颜色 3 13" xfId="571"/>
    <cellStyle name="20% - 强调文字颜色 5 2 2 2" xfId="572"/>
    <cellStyle name="40% - 强调文字颜色 2 7" xfId="573"/>
    <cellStyle name="Accent5 2" xfId="574"/>
    <cellStyle name="40% - 强调文字颜色 4 15" xfId="575"/>
    <cellStyle name="20% - 强调文字颜色 3 14" xfId="576"/>
    <cellStyle name="40% - 强调文字颜色 1 7 2" xfId="577"/>
    <cellStyle name="Milliers_!!!GO" xfId="578"/>
    <cellStyle name="40% - 强调文字颜色 2 8" xfId="579"/>
    <cellStyle name="20% - 强调文字颜色 5 2 2 3" xfId="580"/>
    <cellStyle name="40% - 强调文字颜色 2 9" xfId="581"/>
    <cellStyle name="20% - 强调文字颜色 5 2 2 4" xfId="582"/>
    <cellStyle name="Accent5 3" xfId="583"/>
    <cellStyle name="20% - 强调文字颜色 3 15" xfId="584"/>
    <cellStyle name="20% - 强调文字颜色 6 2 3_2016.6.18-重点项目资金需求测算表(六）2016年8月（实验二小上报）" xfId="585"/>
    <cellStyle name="常规 3 2 5" xfId="586"/>
    <cellStyle name="20% - 强调文字颜色 3 2" xfId="587"/>
    <cellStyle name="40% - 强调文字颜色 6 14" xfId="588"/>
    <cellStyle name="20% - 强调文字颜色 5 13" xfId="589"/>
    <cellStyle name="输出 3 2" xfId="590"/>
    <cellStyle name="40% - 强调文字颜色 2 4 3_2016.6.18-重点项目资金需求测算表(六）2016年8月（实验二小上报）" xfId="591"/>
    <cellStyle name="常规 3 2 5 2" xfId="592"/>
    <cellStyle name="20% - 强调文字颜色 3 2 2" xfId="593"/>
    <cellStyle name="输出 3 2 2" xfId="594"/>
    <cellStyle name="检查单元格 7" xfId="595"/>
    <cellStyle name="20% - 强调文字颜色 6 7_2016.6.18-重点项目资金需求测算表(六）2016年8月（实验二小上报）" xfId="596"/>
    <cellStyle name="40% - 强调文字颜色 5 2 4_2016.6.18-重点项目资金需求测算表(六）2016年8月（实验二小上报）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常规 14 2 5" xfId="602"/>
    <cellStyle name="标题 3 4 2" xfId="603"/>
    <cellStyle name="20% - 强调文字颜色 3 2 2 2_2016.6.18-重点项目资金需求测算表(六）2016年8月（实验二小上报）" xfId="604"/>
    <cellStyle name="常规 67 3" xfId="605"/>
    <cellStyle name="20% - 强调文字颜色 3 8" xfId="606"/>
    <cellStyle name="标题 2 2 6" xfId="607"/>
    <cellStyle name="20% - 强调文字颜色 3 2 2 3_2016.6.18-重点项目资金需求测算表(六）2016年8月（实验二小上报）" xfId="608"/>
    <cellStyle name="适中 2 4" xfId="609"/>
    <cellStyle name="20% - 强调文字颜色 6 4 2" xfId="610"/>
    <cellStyle name="差_2009年度财政总决算录入表（讨论稿）" xfId="611"/>
    <cellStyle name="20% - 强调文字颜色 3 2 2 4" xfId="612"/>
    <cellStyle name="60% - 强调文字颜色 3 2 2" xfId="613"/>
    <cellStyle name="20% - 强调文字颜色 3 2 4_2016.6.18-重点项目资金需求测算表(六）2016年8月（实验二小上报）" xfId="614"/>
    <cellStyle name="20% - 强调文字颜色 5 4 2" xfId="615"/>
    <cellStyle name="强调文字颜色 4 10" xfId="616"/>
    <cellStyle name="常规 12 2 3 2" xfId="617"/>
    <cellStyle name="60% - 强调文字颜色 3 2" xfId="618"/>
    <cellStyle name="20% - 强调文字颜色 3 2 2_2016.6.18-重点项目资金需求测算表(六）2016年8月（实验二小上报）" xfId="619"/>
    <cellStyle name="20% - 强调文字颜色 5 4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20% - 强调文字颜色 3 4 2 2" xfId="652"/>
    <cellStyle name="好 7" xfId="653"/>
    <cellStyle name="标题 3 2 4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Accent6 - 40%" xfId="660"/>
    <cellStyle name="20% - 强调文字颜色 3 4_2016.6.18-重点项目资金需求测算表(六）2016年8月（实验二小上报）" xfId="661"/>
    <cellStyle name="20% - 强调文字颜色 4 2 3" xfId="662"/>
    <cellStyle name="强调文字颜色 4 7 2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20% - 强调文字颜色 3 9" xfId="675"/>
    <cellStyle name="60% - 强调文字颜色 3 10" xfId="676"/>
    <cellStyle name="常规 67 4" xfId="677"/>
    <cellStyle name="40% - 强调文字颜色 5 2 2 2" xfId="678"/>
    <cellStyle name="强调文字颜色 3 3 3" xfId="679"/>
    <cellStyle name="20% - 强调文字颜色 4 10" xfId="680"/>
    <cellStyle name="40% - 强调文字颜色 5 11" xfId="681"/>
    <cellStyle name="60% - 强调文字颜色 6 12" xfId="682"/>
    <cellStyle name="20% - 强调文字颜色 6 3 3_2016.6.18-重点项目资金需求测算表(六）2016年8月（实验二小上报）" xfId="683"/>
    <cellStyle name="40% - 强调文字颜色 5 2 2 3" xfId="684"/>
    <cellStyle name="标题 4 4 2 2" xfId="685"/>
    <cellStyle name="强调文字颜色 3 3 4" xfId="686"/>
    <cellStyle name="20% - 强调文字颜色 4 11" xfId="687"/>
    <cellStyle name="40% - 强调文字颜色 5 12" xfId="688"/>
    <cellStyle name="60% - 强调文字颜色 6 13" xfId="689"/>
    <cellStyle name="40% - 强调文字颜色 4 2 2 2 2" xfId="690"/>
    <cellStyle name="PSDec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20% - 强调文字颜色 6 14" xfId="722"/>
    <cellStyle name="40% - 强调文字颜色 2 2 3 2" xfId="723"/>
    <cellStyle name="20% - 强调文字颜色 4 3 2_2016.6.18-重点项目资金需求测算表(六）2016年8月（实验二小上报）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PSSpacer" xfId="769"/>
    <cellStyle name="Accent4 - 60% 3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20% - 强调文字颜色 5 6_2016.6.18-重点项目资金需求测算表(六）2016年8月（实验二小上报）" xfId="801"/>
    <cellStyle name="60% - 强调文字颜色 1 2 4 2" xfId="802"/>
    <cellStyle name="警告文本 2 5" xfId="803"/>
    <cellStyle name="40% - 强调文字颜色 2 10" xfId="804"/>
    <cellStyle name="60% - 强调文字颜色 3 11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20% - 强调文字颜色 5 8" xfId="811"/>
    <cellStyle name="常规 74 3" xfId="812"/>
    <cellStyle name="强调 1" xfId="813"/>
    <cellStyle name="40% - 强调文字颜色 2 2 2 3_2016.6.18-重点项目资金需求测算表(六）2016年8月（实验二小上报）" xfId="814"/>
    <cellStyle name="警告文本 4 3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PSSpacer 2" xfId="832"/>
    <cellStyle name="40% - 强调文字颜色 4 6 2" xfId="833"/>
    <cellStyle name="20% - 强调文字颜色 6 2 2 2_2016.6.18-重点项目资金需求测算表(六）2016年8月（实验二小上报）" xfId="834"/>
    <cellStyle name="常规 2 9" xfId="835"/>
    <cellStyle name="输入 3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20% - 强调文字颜色 6 2_2016.6.18-重点项目资金需求测算表(六）2016年8月（实验二小上报）" xfId="851"/>
    <cellStyle name="40% - 强调文字颜色 2 2 4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5 2_2016.6.18-重点项目资金需求测算表(六）2016年8月（实验二小上报）" xfId="907"/>
    <cellStyle name="百分比 2 2" xfId="908"/>
    <cellStyle name="40% - 强调文字颜色 1 2 2 4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3 4 3 2" xfId="1041"/>
    <cellStyle name="40% - 强调文字颜色 5 3 4" xfId="1042"/>
    <cellStyle name="好_09年决算运用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6mal" xfId="1049"/>
    <cellStyle name="40% - 强调文字颜色 3 6" xfId="1050"/>
    <cellStyle name="常规 104 3" xfId="1051"/>
    <cellStyle name="常规 3 2 2 2 2 3 2" xfId="1052"/>
    <cellStyle name="40% - 强调文字颜色 3 6_2016.6.18-重点项目资金需求测算表(六）2016年8月（实验二小上报）" xfId="1053"/>
    <cellStyle name="40% - 强调文字颜色 3 7_2016.6.18-重点项目资金需求测算表(六）2016年8月（实验二小上报）" xfId="1054"/>
    <cellStyle name="强调文字颜色 1 2 2 3 2" xfId="1055"/>
    <cellStyle name="40% - 强调文字颜色 5 7" xfId="1056"/>
    <cellStyle name="注释 2 3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标题 2 2" xfId="1065"/>
    <cellStyle name="40% - 强调文字颜色 4 2 2 2_2016.6.18-重点项目资金需求测算表(六）2016年8月（实验二小上报）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40% - 强调文字颜色 5 5" xfId="1073"/>
    <cellStyle name="好 2 6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标题 4 2 3" xfId="1092"/>
    <cellStyle name="40% - 强调文字颜色 4 3_2016.6.18-重点项目资金需求测算表(六）2016年8月（实验二小上报）" xfId="1093"/>
    <cellStyle name="60% - 强调文字颜色 1 4 2" xfId="1094"/>
    <cellStyle name="输入 1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60% - 强调文字颜色 1 15" xfId="1120"/>
    <cellStyle name="40% - 强调文字颜色 5 2 2 2_2016.6.18-重点项目资金需求测算表(六）2016年8月（实验二小上报）" xfId="1121"/>
    <cellStyle name="差_Book1_乡结算项目汇总表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好 3 3 2" xfId="1139"/>
    <cellStyle name="40% - 强调文字颜色 6 2 2" xfId="1140"/>
    <cellStyle name="40% - 强调文字颜色 5 3_2016.6.18-重点项目资金需求测算表(六）2016年8月（实验二小上报）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千位分隔 4" xfId="1168"/>
    <cellStyle name="标题 4 3" xfId="1169"/>
    <cellStyle name="常规 7 3 4" xfId="1170"/>
    <cellStyle name="40% - 强调文字颜色 6 2 2 3_2016.6.18-重点项目资金需求测算表(六）2016年8月（实验二小上报）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19 4" xfId="1240"/>
    <cellStyle name="常规 24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Milliers [0]_!!!GO" xfId="1256"/>
    <cellStyle name="常规 7 3 2 3 2" xfId="1257"/>
    <cellStyle name="60% - 强调文字颜色 1 3 2 2" xfId="1258"/>
    <cellStyle name="千位分隔 2 4" xfId="1259"/>
    <cellStyle name="Input [yellow]" xfId="1260"/>
    <cellStyle name="常规 7 3 2 4" xfId="1261"/>
    <cellStyle name="常规 2 24" xfId="1262"/>
    <cellStyle name="常规 2 19" xfId="1263"/>
    <cellStyle name="60% - 强调文字颜色 1 3 3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强调文字颜色 1 4 4" xfId="1271"/>
    <cellStyle name="标题 4 2 3 2" xfId="1272"/>
    <cellStyle name="60% - 强调文字颜色 1 4 2 2" xfId="1273"/>
    <cellStyle name="标题 4 2 4" xfId="1274"/>
    <cellStyle name="输入 14" xfId="1275"/>
    <cellStyle name="60% - 强调文字颜色 1 4 3" xfId="1276"/>
    <cellStyle name="输出 6" xfId="1277"/>
    <cellStyle name="标题 4 2 4 2" xfId="1278"/>
    <cellStyle name="60% - 强调文字颜色 1 4 3 2" xfId="1279"/>
    <cellStyle name="标题 4 2 5" xfId="1280"/>
    <cellStyle name="输入 15" xfId="1281"/>
    <cellStyle name="60% - 强调文字颜色 1 4 4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差 7" xfId="1299"/>
    <cellStyle name="60% - 强调文字颜色 2 2 2 2" xfId="1300"/>
    <cellStyle name="常规 96" xfId="1301"/>
    <cellStyle name="Grey" xfId="1302"/>
    <cellStyle name="差 7 2" xfId="1303"/>
    <cellStyle name="60% - 强调文字颜色 2 2 2 2 2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60% - 强调文字颜色 6 9" xfId="1311"/>
    <cellStyle name="输入 6 2" xfId="1312"/>
    <cellStyle name="60% - 强调文字颜色 2 2 3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标题 5 2 3" xfId="1330"/>
    <cellStyle name="60% - 强调文字颜色 2 4 2" xfId="1331"/>
    <cellStyle name="常规 2 4 5" xfId="1332"/>
    <cellStyle name="标题 5 2 3 2" xfId="1333"/>
    <cellStyle name="60% - 强调文字颜色 2 4 2 2" xfId="1334"/>
    <cellStyle name="标题 5 2 4" xfId="1335"/>
    <cellStyle name="60% - 强调文字颜色 2 4 3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警告文本 2 2 2 2" xfId="1367"/>
    <cellStyle name="汇总 2 2 3 2" xfId="1368"/>
    <cellStyle name="Moneda [0]_96 Risk" xfId="1369"/>
    <cellStyle name="60% - 强调文字颜色 3 4 3" xfId="1370"/>
    <cellStyle name="解释性文本 2 4" xfId="1371"/>
    <cellStyle name="常规 11 4 3" xfId="1372"/>
    <cellStyle name="60% - 强调文字颜色 3 4 3 2" xfId="1373"/>
    <cellStyle name="60% - 强调文字颜色 3 4 4" xfId="1374"/>
    <cellStyle name="60% - 强调文字颜色 3 5" xfId="1375"/>
    <cellStyle name="强调文字颜色 4 14" xfId="1376"/>
    <cellStyle name="汇总 13" xfId="1377"/>
    <cellStyle name="常规 24 2 2" xfId="1378"/>
    <cellStyle name="常规 19 2 2" xfId="1379"/>
    <cellStyle name="60% - 强调文字颜色 3 6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汇总 15" xfId="1385"/>
    <cellStyle name="部门" xfId="1386"/>
    <cellStyle name="60% - 强调文字颜色 3 8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常规 24 3 2" xfId="1424"/>
    <cellStyle name="常规 19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输入 4 3" xfId="1467"/>
    <cellStyle name="Accent6_乡结算项目汇总表" xfId="1468"/>
    <cellStyle name="Accent4 - 40% 3" xfId="1469"/>
    <cellStyle name="60% - 强调文字颜色 5 7 2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3 5 3 2" xfId="1475"/>
    <cellStyle name="常规 11 7" xfId="1476"/>
    <cellStyle name="60% - 强调文字颜色 6 2 2 2" xfId="1477"/>
    <cellStyle name="常规 3 5 3 2 2" xfId="1478"/>
    <cellStyle name="差 2 3" xfId="1479"/>
    <cellStyle name="60% - 强调文字颜色 6 2 2 2 2" xfId="1480"/>
    <cellStyle name="常规 3 5 3 3" xfId="1481"/>
    <cellStyle name="常规 11 8" xfId="1482"/>
    <cellStyle name="输出 10" xfId="1483"/>
    <cellStyle name="60% - 强调文字颜色 6 2 2 3" xfId="1484"/>
    <cellStyle name="常规 3 5 3 3 2" xfId="1485"/>
    <cellStyle name="差 3 3" xfId="1486"/>
    <cellStyle name="常规 6 2 2 2 4" xfId="1487"/>
    <cellStyle name="60% - 强调文字颜色 6 2 2 3 2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常规 3 5 4 2" xfId="1494"/>
    <cellStyle name="常规 12 7" xfId="1495"/>
    <cellStyle name="60% - 强调文字颜色 6 2 3 2" xfId="1496"/>
    <cellStyle name="60% - 强调文字颜色 6 3" xfId="1497"/>
    <cellStyle name="常规 3 6 3" xfId="1498"/>
    <cellStyle name="Accent2 - 60%" xfId="1499"/>
    <cellStyle name="日期" xfId="1500"/>
    <cellStyle name="60% - 强调文字颜色 6 3 2" xfId="1501"/>
    <cellStyle name="常规 3 6 3 2" xfId="1502"/>
    <cellStyle name="Accent2 - 60% 2" xfId="1503"/>
    <cellStyle name="60% - 强调文字颜色 6 3 2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检查单元格 4 3 2" xfId="1513"/>
    <cellStyle name="60% - 强调文字颜色 6 4 3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Standard_AREAS" xfId="1520"/>
    <cellStyle name="60% - 强调文字颜色 6 7 2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标题 1 5" xfId="1533"/>
    <cellStyle name="好_铜梁县2010年乡镇财政决算报表体系（决算会稿）" xfId="1534"/>
    <cellStyle name="Accent1 - 60% 2" xfId="1535"/>
    <cellStyle name="Accent1 2" xfId="1536"/>
    <cellStyle name="常规 11 2 2 2 2" xfId="1537"/>
    <cellStyle name="Accent1 3" xfId="1538"/>
    <cellStyle name="常规 3 5 2 2" xfId="1539"/>
    <cellStyle name="Accent2" xfId="1540"/>
    <cellStyle name="常规 3 2 3" xfId="1541"/>
    <cellStyle name="Accent2 - 20%" xfId="1542"/>
    <cellStyle name="常规 18 6" xfId="1543"/>
    <cellStyle name="常规 3 2 3 3" xfId="1544"/>
    <cellStyle name="Accent2 - 20% 3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11 2 2 3 2" xfId="1551"/>
    <cellStyle name="常规 3 5 2 2 3" xfId="1552"/>
    <cellStyle name="Accent2 3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差 4 2 2" xfId="1573"/>
    <cellStyle name="Accent4 - 20%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分级显示列_1_Book1" xfId="1614"/>
    <cellStyle name="标题 3 3 2" xfId="1615"/>
    <cellStyle name="Currency_!!!GO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解释性文本 7 2" xfId="1711"/>
    <cellStyle name="差 4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好_乡镇表处理" xfId="1765"/>
    <cellStyle name="标题 7 2 2" xfId="1766"/>
    <cellStyle name="常规 64" xfId="1767"/>
    <cellStyle name="常规 59" xfId="1768"/>
    <cellStyle name="标题 3 2 2 4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常规 14 5 2" xfId="1799"/>
    <cellStyle name="标题 4 14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常规 14 2" xfId="1857"/>
    <cellStyle name="差 14" xfId="1858"/>
    <cellStyle name="常规 14 3" xfId="1859"/>
    <cellStyle name="差 15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好 4 2" xfId="1889"/>
    <cellStyle name="常规 1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7" sqref="A17"/>
    </sheetView>
  </sheetViews>
  <sheetFormatPr defaultColWidth="9" defaultRowHeight="16.5" outlineLevelCol="1"/>
  <cols>
    <col min="1" max="1" width="28.5" style="92" customWidth="1"/>
    <col min="2" max="2" width="111.75" style="92"/>
    <col min="3" max="16384" width="9" style="92"/>
  </cols>
  <sheetData>
    <row r="1" ht="28.5" spans="1:2">
      <c r="A1" s="93" t="s">
        <v>0</v>
      </c>
      <c r="B1" s="93"/>
    </row>
    <row r="2" ht="22.5" customHeight="1" spans="1:2">
      <c r="A2" s="94" t="s">
        <v>1</v>
      </c>
      <c r="B2" s="94"/>
    </row>
    <row r="3" ht="22.5" customHeight="1" spans="1:2">
      <c r="A3" s="95" t="s">
        <v>2</v>
      </c>
      <c r="B3" s="96" t="s">
        <v>3</v>
      </c>
    </row>
    <row r="4" ht="22.5" customHeight="1" spans="1:2">
      <c r="A4" s="95"/>
      <c r="B4" s="96" t="s">
        <v>4</v>
      </c>
    </row>
    <row r="5" ht="22.5" customHeight="1" spans="1:2">
      <c r="A5" s="95"/>
      <c r="B5" s="96" t="s">
        <v>5</v>
      </c>
    </row>
    <row r="6" ht="22.5" customHeight="1" spans="1:2">
      <c r="A6" s="95"/>
      <c r="B6" s="97" t="s">
        <v>6</v>
      </c>
    </row>
    <row r="7" ht="22.5" customHeight="1" spans="1:2">
      <c r="A7" s="95"/>
      <c r="B7" s="96" t="s">
        <v>7</v>
      </c>
    </row>
    <row r="8" ht="22.5" customHeight="1" spans="1:2">
      <c r="A8" s="95"/>
      <c r="B8" s="96" t="s">
        <v>8</v>
      </c>
    </row>
    <row r="9" ht="22.5" customHeight="1" spans="1:2">
      <c r="A9" s="95"/>
      <c r="B9" s="98" t="s">
        <v>9</v>
      </c>
    </row>
    <row r="10" ht="22.5" customHeight="1" spans="1:2">
      <c r="A10" s="95"/>
      <c r="B10" s="98" t="s">
        <v>10</v>
      </c>
    </row>
    <row r="11" ht="22.5" customHeight="1" spans="1:2">
      <c r="A11" s="95"/>
      <c r="B11" s="98" t="s">
        <v>11</v>
      </c>
    </row>
    <row r="12" ht="22.5" customHeight="1" spans="1:2">
      <c r="A12" s="95"/>
      <c r="B12" s="9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F18" sqref="F18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225</v>
      </c>
      <c r="B1" s="23"/>
    </row>
    <row r="2" ht="24" spans="1:2">
      <c r="A2" s="24" t="s">
        <v>226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9" sqref="C9"/>
    </sheetView>
  </sheetViews>
  <sheetFormatPr defaultColWidth="8.88333333333333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228</v>
      </c>
      <c r="B1" s="2"/>
      <c r="C1" s="3"/>
      <c r="D1" s="3"/>
    </row>
    <row r="2" ht="31.5" customHeight="1" spans="1:4">
      <c r="A2" s="4" t="s">
        <v>229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205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212</v>
      </c>
      <c r="B5" s="11">
        <f>B6</f>
        <v>0</v>
      </c>
      <c r="C5" s="10" t="s">
        <v>212</v>
      </c>
      <c r="D5" s="11">
        <f>B6</f>
        <v>0</v>
      </c>
    </row>
    <row r="6" ht="20.1" customHeight="1" spans="1:4">
      <c r="A6" s="12" t="s">
        <v>230</v>
      </c>
      <c r="B6" s="11">
        <f>B7+B11+B14+B15+B16</f>
        <v>0</v>
      </c>
      <c r="C6" s="12" t="s">
        <v>231</v>
      </c>
      <c r="D6" s="11">
        <f>D7+D11+D14+D15+D16</f>
        <v>0</v>
      </c>
    </row>
    <row r="7" ht="25.5" customHeight="1" spans="1:4">
      <c r="A7" s="13" t="s">
        <v>232</v>
      </c>
      <c r="B7" s="14"/>
      <c r="C7" s="13" t="s">
        <v>233</v>
      </c>
      <c r="D7" s="14"/>
    </row>
    <row r="8" ht="25.5" customHeight="1" spans="1:4">
      <c r="A8" s="15" t="s">
        <v>234</v>
      </c>
      <c r="B8" s="14"/>
      <c r="C8" s="15" t="s">
        <v>234</v>
      </c>
      <c r="D8" s="14"/>
    </row>
    <row r="9" ht="25.5" customHeight="1" spans="1:4">
      <c r="A9" s="15" t="s">
        <v>235</v>
      </c>
      <c r="B9" s="14"/>
      <c r="C9" s="15" t="s">
        <v>235</v>
      </c>
      <c r="D9" s="14"/>
    </row>
    <row r="10" ht="25.5" customHeight="1" spans="1:4">
      <c r="A10" s="15" t="s">
        <v>236</v>
      </c>
      <c r="B10" s="14"/>
      <c r="C10" s="15" t="s">
        <v>236</v>
      </c>
      <c r="D10" s="14"/>
    </row>
    <row r="11" ht="25.5" customHeight="1" spans="1:4">
      <c r="A11" s="13" t="s">
        <v>237</v>
      </c>
      <c r="B11" s="14"/>
      <c r="C11" s="13" t="s">
        <v>238</v>
      </c>
      <c r="D11" s="14"/>
    </row>
    <row r="12" ht="25.5" customHeight="1" spans="1:4">
      <c r="A12" s="15" t="s">
        <v>239</v>
      </c>
      <c r="B12" s="14"/>
      <c r="C12" s="15" t="s">
        <v>239</v>
      </c>
      <c r="D12" s="14"/>
    </row>
    <row r="13" ht="25.5" customHeight="1" spans="1:4">
      <c r="A13" s="15" t="s">
        <v>240</v>
      </c>
      <c r="B13" s="14"/>
      <c r="C13" s="15" t="s">
        <v>240</v>
      </c>
      <c r="D13" s="14"/>
    </row>
    <row r="14" ht="25.5" customHeight="1" spans="1:4">
      <c r="A14" s="13" t="s">
        <v>241</v>
      </c>
      <c r="B14" s="14"/>
      <c r="C14" s="13" t="s">
        <v>242</v>
      </c>
      <c r="D14" s="14"/>
    </row>
    <row r="15" ht="25.5" customHeight="1" spans="1:4">
      <c r="A15" s="13" t="s">
        <v>243</v>
      </c>
      <c r="B15" s="14"/>
      <c r="C15" s="13" t="s">
        <v>244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245</v>
      </c>
      <c r="D17" s="11">
        <f>D5-D6</f>
        <v>0</v>
      </c>
    </row>
    <row r="18" ht="28.5" customHeight="1" spans="1:1">
      <c r="A18" s="20" t="s">
        <v>246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6.5" outlineLevelCol="3"/>
  <cols>
    <col min="1" max="1" width="40.625" style="77" customWidth="1"/>
    <col min="2" max="2" width="13.625" style="78" customWidth="1"/>
    <col min="3" max="3" width="40.625" style="77" customWidth="1"/>
    <col min="4" max="4" width="13.625" style="78" customWidth="1"/>
    <col min="5" max="16384" width="9" style="77"/>
  </cols>
  <sheetData>
    <row r="1" ht="18" customHeight="1" spans="1:4">
      <c r="A1" s="23" t="s">
        <v>13</v>
      </c>
      <c r="B1" s="68"/>
      <c r="C1" s="23"/>
      <c r="D1" s="68"/>
    </row>
    <row r="2" ht="24" spans="1:4">
      <c r="A2" s="24" t="s">
        <v>14</v>
      </c>
      <c r="B2" s="69"/>
      <c r="C2" s="24"/>
      <c r="D2" s="69"/>
    </row>
    <row r="3" spans="1:4">
      <c r="A3" s="79"/>
      <c r="B3" s="80"/>
      <c r="C3" s="79"/>
      <c r="D3" s="81" t="s">
        <v>15</v>
      </c>
    </row>
    <row r="4" spans="1:4">
      <c r="A4" s="82" t="s">
        <v>16</v>
      </c>
      <c r="B4" s="83" t="s">
        <v>17</v>
      </c>
      <c r="C4" s="82" t="s">
        <v>18</v>
      </c>
      <c r="D4" s="83" t="s">
        <v>17</v>
      </c>
    </row>
    <row r="5" spans="1:4">
      <c r="A5" s="84" t="s">
        <v>19</v>
      </c>
      <c r="B5" s="85">
        <f>B6+B28</f>
        <v>2666.53</v>
      </c>
      <c r="C5" s="84" t="s">
        <v>20</v>
      </c>
      <c r="D5" s="85">
        <f>D6+D28</f>
        <v>2666.53</v>
      </c>
    </row>
    <row r="6" spans="1:4">
      <c r="A6" s="86" t="s">
        <v>21</v>
      </c>
      <c r="B6" s="85">
        <f>B7+B20</f>
        <v>500</v>
      </c>
      <c r="C6" s="86" t="s">
        <v>22</v>
      </c>
      <c r="D6" s="85">
        <f>SUM(D7:D27)</f>
        <v>2426.53</v>
      </c>
    </row>
    <row r="7" spans="1:4">
      <c r="A7" s="87" t="s">
        <v>23</v>
      </c>
      <c r="B7" s="88">
        <f>SUM(B8:B19)</f>
        <v>480</v>
      </c>
      <c r="C7" s="87" t="s">
        <v>24</v>
      </c>
      <c r="D7" s="88">
        <v>788.61</v>
      </c>
    </row>
    <row r="8" spans="1:4">
      <c r="A8" s="87" t="s">
        <v>25</v>
      </c>
      <c r="B8" s="88">
        <v>320</v>
      </c>
      <c r="C8" s="87" t="s">
        <v>26</v>
      </c>
      <c r="D8" s="88">
        <v>0</v>
      </c>
    </row>
    <row r="9" spans="1:4">
      <c r="A9" s="87" t="s">
        <v>27</v>
      </c>
      <c r="B9" s="88">
        <v>60</v>
      </c>
      <c r="C9" s="87" t="s">
        <v>28</v>
      </c>
      <c r="D9" s="88">
        <v>0</v>
      </c>
    </row>
    <row r="10" spans="1:4">
      <c r="A10" s="87" t="s">
        <v>29</v>
      </c>
      <c r="B10" s="88">
        <v>5</v>
      </c>
      <c r="C10" s="87" t="s">
        <v>30</v>
      </c>
      <c r="D10" s="88">
        <v>0</v>
      </c>
    </row>
    <row r="11" spans="1:4">
      <c r="A11" s="87" t="s">
        <v>31</v>
      </c>
      <c r="B11" s="88">
        <v>10</v>
      </c>
      <c r="C11" s="87" t="s">
        <v>32</v>
      </c>
      <c r="D11" s="88">
        <v>0</v>
      </c>
    </row>
    <row r="12" spans="1:4">
      <c r="A12" s="87" t="s">
        <v>33</v>
      </c>
      <c r="B12" s="88">
        <v>0</v>
      </c>
      <c r="C12" s="87" t="s">
        <v>34</v>
      </c>
      <c r="D12" s="88">
        <v>24.71</v>
      </c>
    </row>
    <row r="13" spans="1:4">
      <c r="A13" s="87" t="s">
        <v>35</v>
      </c>
      <c r="B13" s="88">
        <v>20</v>
      </c>
      <c r="C13" s="87" t="s">
        <v>36</v>
      </c>
      <c r="D13" s="88">
        <v>256.65</v>
      </c>
    </row>
    <row r="14" spans="1:4">
      <c r="A14" s="87" t="s">
        <v>37</v>
      </c>
      <c r="B14" s="88">
        <v>5</v>
      </c>
      <c r="C14" s="87" t="s">
        <v>38</v>
      </c>
      <c r="D14" s="88">
        <v>57.58</v>
      </c>
    </row>
    <row r="15" spans="1:4">
      <c r="A15" s="87" t="s">
        <v>39</v>
      </c>
      <c r="B15" s="88">
        <v>50</v>
      </c>
      <c r="C15" s="87" t="s">
        <v>40</v>
      </c>
      <c r="D15" s="88">
        <v>184.41</v>
      </c>
    </row>
    <row r="16" spans="1:4">
      <c r="A16" s="87" t="s">
        <v>41</v>
      </c>
      <c r="B16" s="88">
        <v>0</v>
      </c>
      <c r="C16" s="87" t="s">
        <v>42</v>
      </c>
      <c r="D16" s="88">
        <v>215.88</v>
      </c>
    </row>
    <row r="17" spans="1:4">
      <c r="A17" s="87" t="s">
        <v>43</v>
      </c>
      <c r="B17" s="88">
        <v>0</v>
      </c>
      <c r="C17" s="87" t="s">
        <v>44</v>
      </c>
      <c r="D17" s="88">
        <v>813.97</v>
      </c>
    </row>
    <row r="18" spans="1:4">
      <c r="A18" s="87" t="s">
        <v>45</v>
      </c>
      <c r="B18" s="88">
        <v>10</v>
      </c>
      <c r="C18" s="87" t="s">
        <v>46</v>
      </c>
      <c r="D18" s="88">
        <v>27.25</v>
      </c>
    </row>
    <row r="19" spans="1:4">
      <c r="A19" s="87" t="s">
        <v>47</v>
      </c>
      <c r="B19" s="88">
        <v>0</v>
      </c>
      <c r="C19" s="87" t="s">
        <v>48</v>
      </c>
      <c r="D19" s="88">
        <v>0</v>
      </c>
    </row>
    <row r="20" spans="1:4">
      <c r="A20" s="89" t="s">
        <v>49</v>
      </c>
      <c r="B20" s="88">
        <f>SUM(B21:B25)</f>
        <v>20</v>
      </c>
      <c r="C20" s="87" t="s">
        <v>50</v>
      </c>
      <c r="D20" s="88">
        <v>0</v>
      </c>
    </row>
    <row r="21" spans="1:4">
      <c r="A21" s="87" t="s">
        <v>51</v>
      </c>
      <c r="B21" s="88">
        <v>0</v>
      </c>
      <c r="C21" s="87" t="s">
        <v>52</v>
      </c>
      <c r="D21" s="88">
        <v>0</v>
      </c>
    </row>
    <row r="22" spans="1:4">
      <c r="A22" s="87" t="s">
        <v>53</v>
      </c>
      <c r="B22" s="88">
        <v>0</v>
      </c>
      <c r="C22" s="87" t="s">
        <v>54</v>
      </c>
      <c r="D22" s="88">
        <v>0</v>
      </c>
    </row>
    <row r="23" spans="1:4">
      <c r="A23" s="87" t="s">
        <v>55</v>
      </c>
      <c r="B23" s="88">
        <v>0</v>
      </c>
      <c r="C23" s="87" t="s">
        <v>56</v>
      </c>
      <c r="D23" s="88">
        <v>47.47</v>
      </c>
    </row>
    <row r="24" spans="1:4">
      <c r="A24" s="87" t="s">
        <v>57</v>
      </c>
      <c r="B24" s="88">
        <v>5</v>
      </c>
      <c r="C24" s="87" t="s">
        <v>58</v>
      </c>
      <c r="D24" s="88">
        <v>10</v>
      </c>
    </row>
    <row r="25" spans="1:4">
      <c r="A25" s="87" t="s">
        <v>59</v>
      </c>
      <c r="B25" s="88">
        <v>15</v>
      </c>
      <c r="C25" s="87" t="s">
        <v>60</v>
      </c>
      <c r="D25" s="88">
        <v>0</v>
      </c>
    </row>
    <row r="26" spans="1:4">
      <c r="A26" s="90"/>
      <c r="B26" s="85"/>
      <c r="C26" s="87" t="s">
        <v>61</v>
      </c>
      <c r="D26" s="88">
        <v>0</v>
      </c>
    </row>
    <row r="27" spans="1:4">
      <c r="A27" s="90"/>
      <c r="B27" s="85"/>
      <c r="C27" s="87" t="s">
        <v>62</v>
      </c>
      <c r="D27" s="88">
        <v>0</v>
      </c>
    </row>
    <row r="28" spans="1:4">
      <c r="A28" s="86" t="s">
        <v>63</v>
      </c>
      <c r="B28" s="85">
        <f>SUM(B29:B32)</f>
        <v>2166.53</v>
      </c>
      <c r="C28" s="86" t="s">
        <v>64</v>
      </c>
      <c r="D28" s="85">
        <v>240</v>
      </c>
    </row>
    <row r="29" spans="1:4">
      <c r="A29" s="87" t="s">
        <v>65</v>
      </c>
      <c r="B29" s="91">
        <v>1944.65</v>
      </c>
      <c r="C29" s="87" t="s">
        <v>66</v>
      </c>
      <c r="D29" s="88">
        <v>240</v>
      </c>
    </row>
    <row r="30" spans="1:4">
      <c r="A30" s="87" t="s">
        <v>67</v>
      </c>
      <c r="B30" s="91">
        <v>221.88</v>
      </c>
      <c r="C30" s="87"/>
      <c r="D30" s="88"/>
    </row>
    <row r="31" spans="1:4">
      <c r="A31" s="87" t="s">
        <v>68</v>
      </c>
      <c r="B31" s="88">
        <v>0</v>
      </c>
      <c r="C31" s="87"/>
      <c r="D31" s="88"/>
    </row>
    <row r="32" spans="1:4">
      <c r="A32" s="87" t="s">
        <v>69</v>
      </c>
      <c r="B32" s="91">
        <v>0</v>
      </c>
      <c r="C32" s="87"/>
      <c r="D32" s="88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showZeros="0" workbookViewId="0">
      <selection activeCell="D10" sqref="D10"/>
    </sheetView>
  </sheetViews>
  <sheetFormatPr defaultColWidth="9" defaultRowHeight="13.5" outlineLevelCol="1"/>
  <cols>
    <col min="1" max="1" width="52.625" style="21" customWidth="1"/>
    <col min="2" max="2" width="14.25" style="67" customWidth="1"/>
    <col min="3" max="3" width="9" style="22"/>
    <col min="4" max="4" width="32.5" style="22" customWidth="1"/>
    <col min="5" max="5" width="31.5" style="22" customWidth="1"/>
    <col min="6" max="16384" width="9" style="22"/>
  </cols>
  <sheetData>
    <row r="1" ht="16.5" spans="1:2">
      <c r="A1" s="23" t="s">
        <v>70</v>
      </c>
      <c r="B1" s="68"/>
    </row>
    <row r="2" ht="24" spans="1:2">
      <c r="A2" s="24" t="s">
        <v>71</v>
      </c>
      <c r="B2" s="69"/>
    </row>
    <row r="3" ht="16.5" spans="1:2">
      <c r="A3" s="70" t="s">
        <v>72</v>
      </c>
      <c r="B3" s="71"/>
    </row>
    <row r="4" ht="16.5" spans="2:2">
      <c r="B4" s="76" t="s">
        <v>15</v>
      </c>
    </row>
    <row r="5" ht="25.5" customHeight="1" spans="1:2">
      <c r="A5" s="26" t="s">
        <v>73</v>
      </c>
      <c r="B5" s="73" t="s">
        <v>17</v>
      </c>
    </row>
    <row r="6" ht="22.5" customHeight="1" spans="1:2">
      <c r="A6" s="28" t="s">
        <v>74</v>
      </c>
      <c r="B6" s="74">
        <v>2426.53</v>
      </c>
    </row>
    <row r="7" ht="22.5" customHeight="1" spans="1:2">
      <c r="A7" s="28" t="s">
        <v>75</v>
      </c>
      <c r="B7" s="74">
        <v>788.61</v>
      </c>
    </row>
    <row r="8" ht="22.5" customHeight="1" spans="1:2">
      <c r="A8" s="28" t="s">
        <v>76</v>
      </c>
      <c r="B8" s="74">
        <v>788.61</v>
      </c>
    </row>
    <row r="9" ht="22.5" customHeight="1" spans="1:2">
      <c r="A9" s="28" t="s">
        <v>77</v>
      </c>
      <c r="B9" s="74">
        <v>555.65</v>
      </c>
    </row>
    <row r="10" ht="22.5" customHeight="1" spans="1:2">
      <c r="A10" s="28" t="s">
        <v>78</v>
      </c>
      <c r="B10" s="74">
        <v>18.29</v>
      </c>
    </row>
    <row r="11" ht="22.5" customHeight="1" spans="1:2">
      <c r="A11" s="28" t="s">
        <v>79</v>
      </c>
      <c r="B11" s="74">
        <v>214.67</v>
      </c>
    </row>
    <row r="12" ht="22.5" customHeight="1" spans="1:2">
      <c r="A12" s="28" t="s">
        <v>80</v>
      </c>
      <c r="B12" s="74">
        <v>24.71</v>
      </c>
    </row>
    <row r="13" ht="22.5" customHeight="1" spans="1:2">
      <c r="A13" s="28" t="s">
        <v>81</v>
      </c>
      <c r="B13" s="74">
        <v>24.71</v>
      </c>
    </row>
    <row r="14" ht="22.5" customHeight="1" spans="1:2">
      <c r="A14" s="28" t="s">
        <v>82</v>
      </c>
      <c r="B14" s="74">
        <v>24.71</v>
      </c>
    </row>
    <row r="15" ht="22.5" customHeight="1" spans="1:2">
      <c r="A15" s="28" t="s">
        <v>83</v>
      </c>
      <c r="B15" s="74">
        <v>256.65</v>
      </c>
    </row>
    <row r="16" ht="22.5" customHeight="1" spans="1:2">
      <c r="A16" s="28" t="s">
        <v>84</v>
      </c>
      <c r="B16" s="74">
        <v>32.01</v>
      </c>
    </row>
    <row r="17" ht="22.5" customHeight="1" spans="1:2">
      <c r="A17" s="28" t="s">
        <v>85</v>
      </c>
      <c r="B17" s="74">
        <v>32.01</v>
      </c>
    </row>
    <row r="18" ht="22.5" customHeight="1" spans="1:2">
      <c r="A18" s="28" t="s">
        <v>86</v>
      </c>
      <c r="B18" s="74">
        <v>50</v>
      </c>
    </row>
    <row r="19" ht="22.5" customHeight="1" spans="1:2">
      <c r="A19" s="28" t="s">
        <v>87</v>
      </c>
      <c r="B19" s="74">
        <v>50</v>
      </c>
    </row>
    <row r="20" ht="22.5" customHeight="1" spans="1:2">
      <c r="A20" s="28" t="s">
        <v>88</v>
      </c>
      <c r="B20" s="74">
        <v>161.43</v>
      </c>
    </row>
    <row r="21" ht="22.5" customHeight="1" spans="1:2">
      <c r="A21" s="28" t="s">
        <v>89</v>
      </c>
      <c r="B21" s="74">
        <v>63.29</v>
      </c>
    </row>
    <row r="22" ht="22.5" customHeight="1" spans="1:2">
      <c r="A22" s="28" t="s">
        <v>90</v>
      </c>
      <c r="B22" s="74">
        <v>31.64</v>
      </c>
    </row>
    <row r="23" ht="22.5" customHeight="1" spans="1:2">
      <c r="A23" s="28" t="s">
        <v>91</v>
      </c>
      <c r="B23" s="74">
        <v>66.5</v>
      </c>
    </row>
    <row r="24" ht="22.5" customHeight="1" spans="1:2">
      <c r="A24" s="28" t="s">
        <v>92</v>
      </c>
      <c r="B24" s="74">
        <v>13.21</v>
      </c>
    </row>
    <row r="25" ht="22.5" customHeight="1" spans="1:2">
      <c r="A25" s="28" t="s">
        <v>93</v>
      </c>
      <c r="B25" s="74">
        <v>13.21</v>
      </c>
    </row>
    <row r="26" ht="22.5" customHeight="1" spans="1:2">
      <c r="A26" s="28" t="s">
        <v>94</v>
      </c>
      <c r="B26" s="74">
        <v>57.58</v>
      </c>
    </row>
    <row r="27" ht="16.5" spans="1:2">
      <c r="A27" s="28" t="s">
        <v>95</v>
      </c>
      <c r="B27" s="74">
        <v>57.58</v>
      </c>
    </row>
    <row r="28" ht="16.5" spans="1:2">
      <c r="A28" s="28" t="s">
        <v>96</v>
      </c>
      <c r="B28" s="74">
        <v>18.01</v>
      </c>
    </row>
    <row r="29" ht="16.5" spans="1:2">
      <c r="A29" s="28" t="s">
        <v>97</v>
      </c>
      <c r="B29" s="74">
        <v>15.61</v>
      </c>
    </row>
    <row r="30" ht="16.5" spans="1:2">
      <c r="A30" s="28" t="s">
        <v>98</v>
      </c>
      <c r="B30" s="74">
        <v>6.36</v>
      </c>
    </row>
    <row r="31" ht="16.5" spans="1:2">
      <c r="A31" s="28" t="s">
        <v>99</v>
      </c>
      <c r="B31" s="74">
        <v>17.6</v>
      </c>
    </row>
    <row r="32" ht="16.5" spans="1:2">
      <c r="A32" s="28" t="s">
        <v>100</v>
      </c>
      <c r="B32" s="74">
        <v>184.41</v>
      </c>
    </row>
    <row r="33" ht="16.5" spans="1:2">
      <c r="A33" s="28" t="s">
        <v>101</v>
      </c>
      <c r="B33" s="74">
        <v>27.56</v>
      </c>
    </row>
    <row r="34" ht="16.5" spans="1:2">
      <c r="A34" s="28" t="s">
        <v>102</v>
      </c>
      <c r="B34" s="74">
        <v>27.56</v>
      </c>
    </row>
    <row r="35" ht="16.5" spans="1:2">
      <c r="A35" s="28" t="s">
        <v>103</v>
      </c>
      <c r="B35" s="74">
        <v>156.85</v>
      </c>
    </row>
    <row r="36" ht="16.5" spans="1:2">
      <c r="A36" s="28" t="s">
        <v>104</v>
      </c>
      <c r="B36" s="74">
        <v>156.85</v>
      </c>
    </row>
    <row r="37" ht="16.5" spans="1:2">
      <c r="A37" s="28" t="s">
        <v>105</v>
      </c>
      <c r="B37" s="74">
        <v>215.88</v>
      </c>
    </row>
    <row r="38" ht="16.5" spans="1:2">
      <c r="A38" s="28" t="s">
        <v>106</v>
      </c>
      <c r="B38" s="74">
        <v>104.88</v>
      </c>
    </row>
    <row r="39" ht="16.5" spans="1:2">
      <c r="A39" s="28" t="s">
        <v>107</v>
      </c>
      <c r="B39" s="74">
        <v>104.88</v>
      </c>
    </row>
    <row r="40" ht="16.5" spans="1:2">
      <c r="A40" s="28" t="s">
        <v>108</v>
      </c>
      <c r="B40" s="74">
        <v>76</v>
      </c>
    </row>
    <row r="41" ht="16.5" spans="1:2">
      <c r="A41" s="28" t="s">
        <v>109</v>
      </c>
      <c r="B41" s="74">
        <v>76</v>
      </c>
    </row>
    <row r="42" ht="16.5" spans="1:2">
      <c r="A42" s="28" t="s">
        <v>110</v>
      </c>
      <c r="B42" s="74">
        <v>35</v>
      </c>
    </row>
    <row r="43" ht="16.5" spans="1:2">
      <c r="A43" s="28" t="s">
        <v>111</v>
      </c>
      <c r="B43" s="74">
        <v>35</v>
      </c>
    </row>
    <row r="44" ht="16.5" spans="1:2">
      <c r="A44" s="28" t="s">
        <v>112</v>
      </c>
      <c r="B44" s="74">
        <v>813.97</v>
      </c>
    </row>
    <row r="45" ht="16.5" spans="1:2">
      <c r="A45" s="28" t="s">
        <v>113</v>
      </c>
      <c r="B45" s="74">
        <v>371.22</v>
      </c>
    </row>
    <row r="46" ht="16.5" spans="1:2">
      <c r="A46" s="28" t="s">
        <v>93</v>
      </c>
      <c r="B46" s="74">
        <v>371.22</v>
      </c>
    </row>
    <row r="47" ht="16.5" spans="1:2">
      <c r="A47" s="28" t="s">
        <v>114</v>
      </c>
      <c r="B47" s="74">
        <v>30</v>
      </c>
    </row>
    <row r="48" ht="16.5" spans="1:2">
      <c r="A48" s="28" t="s">
        <v>115</v>
      </c>
      <c r="B48" s="74">
        <v>30</v>
      </c>
    </row>
    <row r="49" ht="16.5" spans="1:2">
      <c r="A49" s="28" t="s">
        <v>116</v>
      </c>
      <c r="B49" s="74">
        <v>412.75</v>
      </c>
    </row>
    <row r="50" ht="16.5" spans="1:2">
      <c r="A50" s="28" t="s">
        <v>117</v>
      </c>
      <c r="B50" s="74">
        <v>407.25</v>
      </c>
    </row>
    <row r="51" ht="16.5" spans="1:2">
      <c r="A51" s="28" t="s">
        <v>118</v>
      </c>
      <c r="B51" s="74">
        <v>5.5</v>
      </c>
    </row>
    <row r="52" ht="16.5" spans="1:2">
      <c r="A52" s="28" t="s">
        <v>119</v>
      </c>
      <c r="B52" s="74">
        <v>27.25</v>
      </c>
    </row>
    <row r="53" ht="16.5" spans="1:2">
      <c r="A53" s="28" t="s">
        <v>120</v>
      </c>
      <c r="B53" s="74">
        <v>27.25</v>
      </c>
    </row>
    <row r="54" ht="16.5" spans="1:2">
      <c r="A54" s="28" t="s">
        <v>121</v>
      </c>
      <c r="B54" s="74">
        <v>27.25</v>
      </c>
    </row>
    <row r="55" ht="16.5" spans="1:2">
      <c r="A55" s="28" t="s">
        <v>122</v>
      </c>
      <c r="B55" s="74">
        <v>47.47</v>
      </c>
    </row>
    <row r="56" ht="16.5" spans="1:2">
      <c r="A56" s="28" t="s">
        <v>123</v>
      </c>
      <c r="B56" s="74">
        <v>47.47</v>
      </c>
    </row>
    <row r="57" ht="16.5" spans="1:2">
      <c r="A57" s="28" t="s">
        <v>124</v>
      </c>
      <c r="B57" s="74">
        <v>47.47</v>
      </c>
    </row>
    <row r="58" ht="16.5" spans="1:2">
      <c r="A58" s="28" t="s">
        <v>125</v>
      </c>
      <c r="B58" s="74">
        <v>10</v>
      </c>
    </row>
    <row r="59" ht="16.5" spans="1:2">
      <c r="A59" s="28" t="s">
        <v>126</v>
      </c>
      <c r="B59" s="74">
        <v>10</v>
      </c>
    </row>
    <row r="60" ht="16.5" spans="1:2">
      <c r="A60" s="28" t="s">
        <v>127</v>
      </c>
      <c r="B60" s="74">
        <v>10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G27" sqref="G27"/>
    </sheetView>
  </sheetViews>
  <sheetFormatPr defaultColWidth="9" defaultRowHeight="13.5" outlineLevelCol="1"/>
  <cols>
    <col min="1" max="1" width="60.625" style="21" customWidth="1"/>
    <col min="2" max="2" width="16.125" style="67" customWidth="1"/>
    <col min="3" max="16384" width="9" style="22"/>
  </cols>
  <sheetData>
    <row r="1" ht="16.5" spans="1:2">
      <c r="A1" s="23" t="s">
        <v>128</v>
      </c>
      <c r="B1" s="68"/>
    </row>
    <row r="2" ht="24" spans="1:2">
      <c r="A2" s="24" t="s">
        <v>129</v>
      </c>
      <c r="B2" s="69"/>
    </row>
    <row r="3" ht="16.5" spans="1:2">
      <c r="A3" s="70" t="s">
        <v>130</v>
      </c>
      <c r="B3" s="71"/>
    </row>
    <row r="4" ht="16.5" spans="2:2">
      <c r="B4" s="72" t="s">
        <v>15</v>
      </c>
    </row>
    <row r="5" ht="25.5" customHeight="1" spans="1:2">
      <c r="A5" s="26" t="s">
        <v>73</v>
      </c>
      <c r="B5" s="73" t="s">
        <v>17</v>
      </c>
    </row>
    <row r="6" ht="22.5" customHeight="1" spans="1:2">
      <c r="A6" s="28" t="s">
        <v>131</v>
      </c>
      <c r="B6" s="74">
        <f>B7+B12+B23+B38+B52</f>
        <v>1193.8</v>
      </c>
    </row>
    <row r="7" ht="22.5" customHeight="1" spans="1:2">
      <c r="A7" s="28" t="s">
        <v>132</v>
      </c>
      <c r="B7" s="74">
        <v>403.3</v>
      </c>
    </row>
    <row r="8" ht="22.5" customHeight="1" spans="1:2">
      <c r="A8" s="28" t="s">
        <v>133</v>
      </c>
      <c r="B8" s="74">
        <v>206.92</v>
      </c>
    </row>
    <row r="9" ht="22.5" customHeight="1" spans="1:2">
      <c r="A9" s="28" t="s">
        <v>134</v>
      </c>
      <c r="B9" s="74">
        <v>77.31</v>
      </c>
    </row>
    <row r="10" ht="22.5" customHeight="1" spans="1:2">
      <c r="A10" s="28" t="s">
        <v>135</v>
      </c>
      <c r="B10" s="74">
        <v>27.47</v>
      </c>
    </row>
    <row r="11" ht="22.5" customHeight="1" spans="1:2">
      <c r="A11" s="28" t="s">
        <v>136</v>
      </c>
      <c r="B11" s="74">
        <v>91.6</v>
      </c>
    </row>
    <row r="12" ht="22.5" customHeight="1" spans="1:2">
      <c r="A12" s="28" t="s">
        <v>137</v>
      </c>
      <c r="B12" s="74">
        <f>SUM(B13:B22)</f>
        <v>241.48</v>
      </c>
    </row>
    <row r="13" ht="22.5" customHeight="1" spans="1:2">
      <c r="A13" s="28" t="s">
        <v>138</v>
      </c>
      <c r="B13" s="74">
        <v>195.62</v>
      </c>
    </row>
    <row r="14" ht="22.5" customHeight="1" spans="1:2">
      <c r="A14" s="28" t="s">
        <v>139</v>
      </c>
      <c r="B14" s="74">
        <v>5</v>
      </c>
    </row>
    <row r="15" ht="22.5" customHeight="1" spans="1:2">
      <c r="A15" s="28" t="s">
        <v>140</v>
      </c>
      <c r="B15" s="74">
        <v>5.96</v>
      </c>
    </row>
    <row r="16" ht="22.5" customHeight="1" spans="1:2">
      <c r="A16" s="28" t="s">
        <v>141</v>
      </c>
      <c r="B16" s="74">
        <v>0</v>
      </c>
    </row>
    <row r="17" ht="22.5" customHeight="1" spans="1:2">
      <c r="A17" s="28" t="s">
        <v>142</v>
      </c>
      <c r="B17" s="74">
        <v>10</v>
      </c>
    </row>
    <row r="18" ht="22.5" customHeight="1" spans="1:2">
      <c r="A18" s="28" t="s">
        <v>143</v>
      </c>
      <c r="B18" s="74">
        <v>2</v>
      </c>
    </row>
    <row r="19" ht="22.5" customHeight="1" spans="1:2">
      <c r="A19" s="28" t="s">
        <v>144</v>
      </c>
      <c r="B19" s="74">
        <v>0</v>
      </c>
    </row>
    <row r="20" ht="22.5" customHeight="1" spans="1:2">
      <c r="A20" s="28" t="s">
        <v>145</v>
      </c>
      <c r="B20" s="74">
        <v>10.8</v>
      </c>
    </row>
    <row r="21" ht="22.5" customHeight="1" spans="1:2">
      <c r="A21" s="28" t="s">
        <v>146</v>
      </c>
      <c r="B21" s="74">
        <v>5</v>
      </c>
    </row>
    <row r="22" ht="22.5" customHeight="1" spans="1:2">
      <c r="A22" s="28" t="s">
        <v>147</v>
      </c>
      <c r="B22" s="74">
        <v>7.1</v>
      </c>
    </row>
    <row r="23" ht="22.5" customHeight="1" spans="1:2">
      <c r="A23" s="28" t="s">
        <v>148</v>
      </c>
      <c r="B23" s="74">
        <v>15</v>
      </c>
    </row>
    <row r="24" ht="22.5" customHeight="1" spans="1:2">
      <c r="A24" s="28" t="s">
        <v>149</v>
      </c>
      <c r="B24" s="74"/>
    </row>
    <row r="25" ht="22.5" customHeight="1" spans="1:2">
      <c r="A25" s="28" t="s">
        <v>150</v>
      </c>
      <c r="B25" s="74"/>
    </row>
    <row r="26" ht="22.5" customHeight="1" spans="1:2">
      <c r="A26" s="28" t="s">
        <v>151</v>
      </c>
      <c r="B26" s="74"/>
    </row>
    <row r="27" ht="22.5" customHeight="1" spans="1:2">
      <c r="A27" s="75" t="s">
        <v>152</v>
      </c>
      <c r="B27" s="74"/>
    </row>
    <row r="28" ht="22.5" customHeight="1" spans="1:2">
      <c r="A28" s="75" t="s">
        <v>153</v>
      </c>
      <c r="B28" s="74">
        <v>15</v>
      </c>
    </row>
    <row r="29" ht="22.5" customHeight="1" spans="1:2">
      <c r="A29" s="75" t="s">
        <v>154</v>
      </c>
      <c r="B29" s="74"/>
    </row>
    <row r="30" ht="22.5" customHeight="1" spans="1:2">
      <c r="A30" s="75" t="s">
        <v>155</v>
      </c>
      <c r="B30" s="74"/>
    </row>
    <row r="31" ht="22.5" customHeight="1" spans="1:2">
      <c r="A31" s="75" t="s">
        <v>156</v>
      </c>
      <c r="B31" s="74"/>
    </row>
    <row r="32" ht="22.5" customHeight="1" spans="1:2">
      <c r="A32" s="75" t="s">
        <v>149</v>
      </c>
      <c r="B32" s="74"/>
    </row>
    <row r="33" ht="22.5" customHeight="1" spans="1:2">
      <c r="A33" s="75" t="s">
        <v>150</v>
      </c>
      <c r="B33" s="74"/>
    </row>
    <row r="34" ht="22.5" customHeight="1" spans="1:2">
      <c r="A34" s="75" t="s">
        <v>151</v>
      </c>
      <c r="B34" s="74"/>
    </row>
    <row r="35" ht="22.5" customHeight="1" spans="1:2">
      <c r="A35" s="75" t="s">
        <v>153</v>
      </c>
      <c r="B35" s="74"/>
    </row>
    <row r="36" ht="22.5" customHeight="1" spans="1:2">
      <c r="A36" s="75" t="s">
        <v>154</v>
      </c>
      <c r="B36" s="74"/>
    </row>
    <row r="37" ht="22.5" customHeight="1" spans="1:2">
      <c r="A37" s="75" t="s">
        <v>155</v>
      </c>
      <c r="B37" s="74"/>
    </row>
    <row r="38" ht="22.5" customHeight="1" spans="1:2">
      <c r="A38" s="75" t="s">
        <v>157</v>
      </c>
      <c r="B38" s="74">
        <v>445.99</v>
      </c>
    </row>
    <row r="39" ht="22.5" customHeight="1" spans="1:2">
      <c r="A39" s="75" t="s">
        <v>158</v>
      </c>
      <c r="B39" s="74">
        <v>445.99</v>
      </c>
    </row>
    <row r="40" ht="22.5" customHeight="1" spans="1:2">
      <c r="A40" s="75" t="s">
        <v>159</v>
      </c>
      <c r="B40" s="74"/>
    </row>
    <row r="41" ht="22.5" customHeight="1" spans="1:2">
      <c r="A41" s="75" t="s">
        <v>160</v>
      </c>
      <c r="B41" s="74"/>
    </row>
    <row r="42" ht="22.5" customHeight="1" spans="1:2">
      <c r="A42" s="75" t="s">
        <v>161</v>
      </c>
      <c r="B42" s="74"/>
    </row>
    <row r="43" ht="22.5" customHeight="1" spans="1:2">
      <c r="A43" s="75" t="s">
        <v>162</v>
      </c>
      <c r="B43" s="74"/>
    </row>
    <row r="44" ht="22.5" customHeight="1" spans="1:2">
      <c r="A44" s="75" t="s">
        <v>163</v>
      </c>
      <c r="B44" s="74"/>
    </row>
    <row r="45" ht="22.5" customHeight="1" spans="1:2">
      <c r="A45" s="75" t="s">
        <v>164</v>
      </c>
      <c r="B45" s="74"/>
    </row>
    <row r="46" ht="22.5" customHeight="1" spans="1:2">
      <c r="A46" s="75" t="s">
        <v>165</v>
      </c>
      <c r="B46" s="74"/>
    </row>
    <row r="47" ht="22.5" customHeight="1" spans="1:2">
      <c r="A47" s="75" t="s">
        <v>166</v>
      </c>
      <c r="B47" s="74"/>
    </row>
    <row r="48" ht="22.5" customHeight="1" spans="1:2">
      <c r="A48" s="75" t="s">
        <v>167</v>
      </c>
      <c r="B48" s="74"/>
    </row>
    <row r="49" ht="22.5" customHeight="1" spans="1:2">
      <c r="A49" s="75" t="s">
        <v>168</v>
      </c>
      <c r="B49" s="74"/>
    </row>
    <row r="50" ht="22.5" customHeight="1" spans="1:2">
      <c r="A50" s="75" t="s">
        <v>169</v>
      </c>
      <c r="B50" s="74"/>
    </row>
    <row r="51" ht="22.5" customHeight="1" spans="1:2">
      <c r="A51" s="75" t="s">
        <v>170</v>
      </c>
      <c r="B51" s="74"/>
    </row>
    <row r="52" ht="22.5" customHeight="1" spans="1:2">
      <c r="A52" s="75" t="s">
        <v>171</v>
      </c>
      <c r="B52" s="74">
        <f>SUM(B53:B57)</f>
        <v>88.03</v>
      </c>
    </row>
    <row r="53" ht="22.5" customHeight="1" spans="1:2">
      <c r="A53" s="75" t="s">
        <v>172</v>
      </c>
      <c r="B53" s="74">
        <v>82.63</v>
      </c>
    </row>
    <row r="54" ht="22.5" customHeight="1" spans="1:2">
      <c r="A54" s="75" t="s">
        <v>173</v>
      </c>
      <c r="B54" s="74"/>
    </row>
    <row r="55" ht="22.5" customHeight="1" spans="1:2">
      <c r="A55" s="75" t="s">
        <v>174</v>
      </c>
      <c r="B55" s="74"/>
    </row>
    <row r="56" ht="22.5" customHeight="1" spans="1:2">
      <c r="A56" s="75" t="s">
        <v>175</v>
      </c>
      <c r="B56" s="74"/>
    </row>
    <row r="57" ht="22.5" customHeight="1" spans="1:2">
      <c r="A57" s="75" t="s">
        <v>176</v>
      </c>
      <c r="B57" s="74">
        <v>5.4</v>
      </c>
    </row>
    <row r="58" ht="22.5" customHeight="1" spans="1:2">
      <c r="A58" s="75" t="s">
        <v>177</v>
      </c>
      <c r="B58" s="74"/>
    </row>
    <row r="59" ht="22.5" customHeight="1" spans="1:2">
      <c r="A59" s="75" t="s">
        <v>178</v>
      </c>
      <c r="B59" s="74"/>
    </row>
    <row r="60" ht="22.5" customHeight="1" spans="1:2">
      <c r="A60" s="75" t="s">
        <v>179</v>
      </c>
      <c r="B60" s="74"/>
    </row>
    <row r="61" ht="22.5" customHeight="1" spans="1:2">
      <c r="A61" s="75" t="s">
        <v>180</v>
      </c>
      <c r="B61" s="74"/>
    </row>
    <row r="62" ht="22.5" customHeight="1" spans="1:2">
      <c r="A62" s="75" t="s">
        <v>181</v>
      </c>
      <c r="B62" s="74"/>
    </row>
    <row r="63" ht="22.5" customHeight="1" spans="1:2">
      <c r="A63" s="75" t="s">
        <v>182</v>
      </c>
      <c r="B63" s="74"/>
    </row>
    <row r="64" ht="22.5" customHeight="1" spans="1:2">
      <c r="A64" s="75" t="s">
        <v>183</v>
      </c>
      <c r="B64" s="74"/>
    </row>
    <row r="65" ht="22.5" customHeight="1" spans="1:2">
      <c r="A65" s="75" t="s">
        <v>184</v>
      </c>
      <c r="B65" s="74"/>
    </row>
    <row r="66" ht="22.5" customHeight="1" spans="1:2">
      <c r="A66" s="75" t="s">
        <v>185</v>
      </c>
      <c r="B66" s="74"/>
    </row>
    <row r="67" ht="22.5" customHeight="1" spans="1:2">
      <c r="A67" s="75" t="s">
        <v>186</v>
      </c>
      <c r="B67" s="74"/>
    </row>
    <row r="68" ht="22.5" customHeight="1" spans="1:2">
      <c r="A68" s="75" t="s">
        <v>187</v>
      </c>
      <c r="B68" s="74"/>
    </row>
    <row r="69" ht="22.5" customHeight="1" spans="1:2">
      <c r="A69" s="28" t="s">
        <v>188</v>
      </c>
      <c r="B69" s="74"/>
    </row>
    <row r="70" ht="22.5" customHeight="1" spans="1:2">
      <c r="A70" s="28" t="s">
        <v>189</v>
      </c>
      <c r="B70" s="74"/>
    </row>
    <row r="71" ht="22.5" customHeight="1" spans="1:2">
      <c r="A71" s="28" t="s">
        <v>190</v>
      </c>
      <c r="B71" s="74"/>
    </row>
    <row r="72" ht="22.5" customHeight="1" spans="1:2">
      <c r="A72" s="28" t="s">
        <v>191</v>
      </c>
      <c r="B72" s="74"/>
    </row>
    <row r="73" ht="22.5" customHeight="1" spans="1:2">
      <c r="A73" s="28" t="s">
        <v>192</v>
      </c>
      <c r="B73" s="74"/>
    </row>
    <row r="74" ht="22.5" customHeight="1" spans="1:2">
      <c r="A74" s="75" t="s">
        <v>193</v>
      </c>
      <c r="B74" s="74"/>
    </row>
    <row r="75" ht="22.5" customHeight="1" spans="1:2">
      <c r="A75" s="75" t="s">
        <v>194</v>
      </c>
      <c r="B75" s="74"/>
    </row>
    <row r="76" ht="22.5" customHeight="1" spans="1:2">
      <c r="A76" s="75" t="s">
        <v>195</v>
      </c>
      <c r="B76" s="74"/>
    </row>
    <row r="77" ht="22.5" customHeight="1" spans="1:2">
      <c r="A77" s="75" t="s">
        <v>196</v>
      </c>
      <c r="B77" s="74"/>
    </row>
    <row r="78" ht="22.5" customHeight="1" spans="1:2">
      <c r="A78" s="75" t="s">
        <v>197</v>
      </c>
      <c r="B78" s="74"/>
    </row>
    <row r="79" ht="22.5" customHeight="1" spans="1:2">
      <c r="A79" s="75" t="s">
        <v>198</v>
      </c>
      <c r="B79" s="74"/>
    </row>
    <row r="80" ht="22.5" customHeight="1" spans="1:2">
      <c r="A80" s="75" t="s">
        <v>199</v>
      </c>
      <c r="B80" s="74"/>
    </row>
    <row r="81" ht="22.5" customHeight="1" spans="1:2">
      <c r="A81" s="75" t="s">
        <v>200</v>
      </c>
      <c r="B81" s="74"/>
    </row>
    <row r="82" ht="22.5" customHeight="1" spans="1:2">
      <c r="A82" s="75" t="s">
        <v>201</v>
      </c>
      <c r="B82" s="74"/>
    </row>
    <row r="83" ht="22.5" customHeight="1" spans="1:2">
      <c r="A83" s="75" t="s">
        <v>202</v>
      </c>
      <c r="B83" s="74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D9" sqref="D9"/>
    </sheetView>
  </sheetViews>
  <sheetFormatPr defaultColWidth="9" defaultRowHeight="16.5" outlineLevelCol="2"/>
  <cols>
    <col min="1" max="1" width="60.625" style="60" customWidth="1"/>
    <col min="2" max="2" width="17.75" style="60" customWidth="1"/>
    <col min="3" max="16384" width="9" style="59"/>
  </cols>
  <sheetData>
    <row r="1" spans="1:2">
      <c r="A1" s="23" t="s">
        <v>203</v>
      </c>
      <c r="B1" s="23"/>
    </row>
    <row r="2" ht="24" spans="1:2">
      <c r="A2" s="24" t="s">
        <v>204</v>
      </c>
      <c r="B2" s="24"/>
    </row>
    <row r="3" spans="1:2">
      <c r="A3" s="47"/>
      <c r="B3" s="51" t="s">
        <v>15</v>
      </c>
    </row>
    <row r="4" ht="22.5" customHeight="1" spans="1:2">
      <c r="A4" s="61" t="s">
        <v>205</v>
      </c>
      <c r="B4" s="61" t="s">
        <v>17</v>
      </c>
    </row>
    <row r="5" ht="22.5" customHeight="1" spans="1:3">
      <c r="A5" s="62" t="s">
        <v>206</v>
      </c>
      <c r="B5" s="63">
        <f>SUM(B6:B8)</f>
        <v>1944.65</v>
      </c>
      <c r="C5" s="64">
        <v>0</v>
      </c>
    </row>
    <row r="6" ht="22.5" customHeight="1" spans="1:2">
      <c r="A6" s="62" t="s">
        <v>207</v>
      </c>
      <c r="B6" s="65">
        <v>1944.65</v>
      </c>
    </row>
    <row r="7" ht="22.5" customHeight="1" spans="1:2">
      <c r="A7" s="62" t="s">
        <v>208</v>
      </c>
      <c r="B7" s="66">
        <v>0</v>
      </c>
    </row>
    <row r="8" s="59" customFormat="1" ht="22.5" customHeight="1" spans="1:2">
      <c r="A8" s="62" t="s">
        <v>209</v>
      </c>
      <c r="B8" s="66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tabSelected="1" workbookViewId="0">
      <selection activeCell="C17" sqref="C17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210</v>
      </c>
      <c r="B1" s="23"/>
      <c r="C1" s="23"/>
      <c r="D1" s="23"/>
    </row>
    <row r="2" ht="29.25" customHeight="1" spans="1:4">
      <c r="A2" s="24" t="s">
        <v>211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205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212</v>
      </c>
      <c r="B5" s="43"/>
      <c r="C5" s="55" t="s">
        <v>212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213</v>
      </c>
      <c r="B9" s="43"/>
      <c r="C9" s="57"/>
      <c r="D9" s="43"/>
    </row>
    <row r="10" customHeight="1" spans="1:1">
      <c r="A10" s="20" t="s">
        <v>214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7" sqref="C7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215</v>
      </c>
      <c r="B1" s="23"/>
    </row>
    <row r="2" ht="24" spans="1:2">
      <c r="A2" s="24" t="s">
        <v>216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C13" sqref="C13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218</v>
      </c>
      <c r="B1" s="23"/>
    </row>
    <row r="2" ht="29.25" customHeight="1" spans="1:2">
      <c r="A2" s="24" t="s">
        <v>219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220</v>
      </c>
      <c r="B4" s="49" t="s">
        <v>17</v>
      </c>
    </row>
    <row r="5" ht="22.5" customHeight="1" spans="1:3">
      <c r="A5" s="50" t="s">
        <v>206</v>
      </c>
      <c r="B5" s="43"/>
      <c r="C5" s="46"/>
    </row>
    <row r="6" s="22" customFormat="1" ht="16.5" spans="1:1">
      <c r="A6" s="20" t="s">
        <v>221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C16" sqref="C16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222</v>
      </c>
      <c r="B1" s="23"/>
    </row>
    <row r="2" ht="30" customHeight="1" spans="1:4">
      <c r="A2" s="24" t="s">
        <v>223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205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212</v>
      </c>
      <c r="B5" s="14"/>
      <c r="C5" s="39" t="s">
        <v>212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224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2021-12-21T12:16:22Z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8CBB4B857CBF40ABB3172340AD00FB35</vt:lpwstr>
  </property>
</Properties>
</file>