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55"/>
  </bookViews>
  <sheets>
    <sheet name="Sheet1" sheetId="1" r:id="rId1"/>
    <sheet name="Sheet2" sheetId="2" r:id="rId2"/>
  </sheets>
  <definedNames>
    <definedName name="_xlnm.Print_Titles" localSheetId="0">Sheet1!$2:4</definedName>
    <definedName name="_xlnm._FilterDatabase" localSheetId="0" hidden="1">Sheet1!$A$4:$D$32</definedName>
  </definedNames>
  <calcPr calcId="144525"/>
</workbook>
</file>

<file path=xl/sharedStrings.xml><?xml version="1.0" encoding="utf-8"?>
<sst xmlns="http://schemas.openxmlformats.org/spreadsheetml/2006/main" count="37">
  <si>
    <t>附件</t>
  </si>
  <si>
    <t>第二次调整2021 年农村低收入群体等重点对象
危房改造计划表</t>
  </si>
  <si>
    <t>序号</t>
  </si>
  <si>
    <t>镇街</t>
  </si>
  <si>
    <t>农村危房改造计划（户）</t>
  </si>
  <si>
    <t>合计</t>
  </si>
  <si>
    <t>C级</t>
  </si>
  <si>
    <t>D级</t>
  </si>
  <si>
    <t>无房户</t>
  </si>
  <si>
    <t>巴川街道</t>
  </si>
  <si>
    <t>东城街道</t>
  </si>
  <si>
    <t>南城街道</t>
  </si>
  <si>
    <t>蒲吕街道</t>
  </si>
  <si>
    <t>旧县街道</t>
  </si>
  <si>
    <t>土桥镇</t>
  </si>
  <si>
    <t>二坪镇</t>
  </si>
  <si>
    <t>水口镇</t>
  </si>
  <si>
    <t>安居镇</t>
  </si>
  <si>
    <t>白羊镇</t>
  </si>
  <si>
    <t>平滩镇</t>
  </si>
  <si>
    <t>双山镇</t>
  </si>
  <si>
    <t>小林镇</t>
  </si>
  <si>
    <t>虎峰镇</t>
  </si>
  <si>
    <t>福果镇</t>
  </si>
  <si>
    <t>侣俸镇</t>
  </si>
  <si>
    <t>少云镇</t>
  </si>
  <si>
    <t>高楼镇</t>
  </si>
  <si>
    <t>维新镇</t>
  </si>
  <si>
    <t>大庙镇</t>
  </si>
  <si>
    <t>围龙镇</t>
  </si>
  <si>
    <t>华兴镇</t>
  </si>
  <si>
    <t>庆隆镇</t>
  </si>
  <si>
    <t>永嘉镇</t>
  </si>
  <si>
    <t>西河镇</t>
  </si>
  <si>
    <t>安溪镇</t>
  </si>
  <si>
    <t>太平镇</t>
  </si>
  <si>
    <r>
      <rPr>
        <sz val="12"/>
        <color theme="1"/>
        <rFont val="方正黑体_GBK"/>
        <charset val="134"/>
      </rPr>
      <t>合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黑体_GBK"/>
        <charset val="134"/>
      </rPr>
      <t>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</si>
</sst>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2"/>
      <name val="方正黑体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2"/>
      <color theme="1"/>
      <name val="方正黑体_GBK"/>
      <charset val="134"/>
    </font>
    <font>
      <sz val="14"/>
      <color theme="1"/>
      <name val="方正仿宋_GBK"/>
      <charset val="134"/>
    </font>
    <font>
      <sz val="16"/>
      <color theme="1"/>
      <name val="方正黑体_GBK"/>
      <charset val="134"/>
    </font>
    <font>
      <sz val="22"/>
      <color theme="1"/>
      <name val="方正小标宋_GBK"/>
      <charset val="134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4" fillId="18" borderId="8" applyNumberFormat="0" applyAlignment="0" applyProtection="0">
      <alignment vertical="center"/>
    </xf>
    <xf numFmtId="0" fontId="17" fillId="18" borderId="4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 2" xfId="49"/>
  </cellStyle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32"/>
  <sheetViews>
    <sheetView tabSelected="1" workbookViewId="0">
      <pane ySplit="4" topLeftCell="A5" activePane="bottomLeft" state="frozen"/>
      <selection/>
      <selection pane="bottomLeft" activeCell="B1" sqref="B$1:F$1048576"/>
    </sheetView>
  </sheetViews>
  <sheetFormatPr defaultColWidth="9" defaultRowHeight="30" customHeight="1" outlineLevelCol="5"/>
  <cols>
    <col min="1" max="1" width="9.25" style="8" customWidth="1"/>
    <col min="2" max="6" width="15.625" style="8" customWidth="1"/>
    <col min="7" max="16384" width="9" style="8"/>
  </cols>
  <sheetData>
    <row r="1" ht="26" customHeight="1" spans="1:1">
      <c r="A1" s="9" t="s">
        <v>0</v>
      </c>
    </row>
    <row r="2" ht="66" customHeight="1" spans="1:6">
      <c r="A2" s="10" t="s">
        <v>1</v>
      </c>
      <c r="B2" s="10"/>
      <c r="C2" s="10"/>
      <c r="D2" s="10"/>
      <c r="E2" s="10"/>
      <c r="F2" s="10"/>
    </row>
    <row r="3" s="6" customFormat="1" ht="22" customHeight="1" spans="1:6">
      <c r="A3" s="11" t="s">
        <v>2</v>
      </c>
      <c r="B3" s="11" t="s">
        <v>3</v>
      </c>
      <c r="C3" s="11" t="s">
        <v>4</v>
      </c>
      <c r="D3" s="11"/>
      <c r="E3" s="11"/>
      <c r="F3" s="11" t="s">
        <v>5</v>
      </c>
    </row>
    <row r="4" s="7" customFormat="1" ht="22" customHeight="1" spans="1:6">
      <c r="A4" s="11"/>
      <c r="B4" s="11"/>
      <c r="C4" s="11" t="s">
        <v>6</v>
      </c>
      <c r="D4" s="11" t="s">
        <v>7</v>
      </c>
      <c r="E4" s="11" t="s">
        <v>8</v>
      </c>
      <c r="F4" s="11"/>
    </row>
    <row r="5" s="7" customFormat="1" ht="22" customHeight="1" spans="1:6">
      <c r="A5" s="11">
        <v>1</v>
      </c>
      <c r="B5" s="1" t="s">
        <v>9</v>
      </c>
      <c r="C5" s="2">
        <v>0</v>
      </c>
      <c r="D5" s="2">
        <v>0</v>
      </c>
      <c r="E5" s="2">
        <v>1</v>
      </c>
      <c r="F5" s="2">
        <f t="shared" ref="F5:F32" si="0">SUM(C5:E5)</f>
        <v>1</v>
      </c>
    </row>
    <row r="6" s="7" customFormat="1" ht="22" customHeight="1" spans="1:6">
      <c r="A6" s="11">
        <v>2</v>
      </c>
      <c r="B6" s="1" t="s">
        <v>10</v>
      </c>
      <c r="C6" s="2">
        <v>0</v>
      </c>
      <c r="D6" s="2">
        <v>2</v>
      </c>
      <c r="E6" s="2">
        <v>1</v>
      </c>
      <c r="F6" s="2">
        <f t="shared" si="0"/>
        <v>3</v>
      </c>
    </row>
    <row r="7" s="6" customFormat="1" ht="22" customHeight="1" spans="1:6">
      <c r="A7" s="11">
        <v>3</v>
      </c>
      <c r="B7" s="1" t="s">
        <v>11</v>
      </c>
      <c r="C7" s="5">
        <v>1</v>
      </c>
      <c r="D7" s="2">
        <v>1</v>
      </c>
      <c r="E7" s="2">
        <v>0</v>
      </c>
      <c r="F7" s="2">
        <f t="shared" si="0"/>
        <v>2</v>
      </c>
    </row>
    <row r="8" s="6" customFormat="1" ht="22" customHeight="1" spans="1:6">
      <c r="A8" s="11">
        <v>4</v>
      </c>
      <c r="B8" s="1" t="s">
        <v>12</v>
      </c>
      <c r="C8" s="2">
        <v>9</v>
      </c>
      <c r="D8" s="2">
        <v>3</v>
      </c>
      <c r="E8" s="2">
        <v>2</v>
      </c>
      <c r="F8" s="2">
        <f t="shared" si="0"/>
        <v>14</v>
      </c>
    </row>
    <row r="9" s="6" customFormat="1" ht="22" customHeight="1" spans="1:6">
      <c r="A9" s="11">
        <v>5</v>
      </c>
      <c r="B9" s="1" t="s">
        <v>13</v>
      </c>
      <c r="C9" s="2">
        <v>5</v>
      </c>
      <c r="D9" s="2">
        <v>3</v>
      </c>
      <c r="E9" s="2">
        <v>0</v>
      </c>
      <c r="F9" s="2">
        <f t="shared" si="0"/>
        <v>8</v>
      </c>
    </row>
    <row r="10" s="6" customFormat="1" ht="22" customHeight="1" spans="1:6">
      <c r="A10" s="11">
        <v>6</v>
      </c>
      <c r="B10" s="1" t="s">
        <v>14</v>
      </c>
      <c r="C10" s="2">
        <v>0</v>
      </c>
      <c r="D10" s="2">
        <v>2</v>
      </c>
      <c r="E10" s="2">
        <v>0</v>
      </c>
      <c r="F10" s="2">
        <f t="shared" si="0"/>
        <v>2</v>
      </c>
    </row>
    <row r="11" s="6" customFormat="1" ht="22" customHeight="1" spans="1:6">
      <c r="A11" s="11">
        <v>7</v>
      </c>
      <c r="B11" s="1" t="s">
        <v>15</v>
      </c>
      <c r="C11" s="2">
        <v>1</v>
      </c>
      <c r="D11" s="2">
        <v>3</v>
      </c>
      <c r="E11" s="2">
        <v>2</v>
      </c>
      <c r="F11" s="2">
        <f t="shared" si="0"/>
        <v>6</v>
      </c>
    </row>
    <row r="12" s="6" customFormat="1" ht="22" customHeight="1" spans="1:6">
      <c r="A12" s="11">
        <v>8</v>
      </c>
      <c r="B12" s="1" t="s">
        <v>16</v>
      </c>
      <c r="C12" s="2">
        <v>0</v>
      </c>
      <c r="D12" s="2">
        <v>2</v>
      </c>
      <c r="E12" s="2">
        <v>0</v>
      </c>
      <c r="F12" s="2">
        <f t="shared" si="0"/>
        <v>2</v>
      </c>
    </row>
    <row r="13" s="6" customFormat="1" ht="22" customHeight="1" spans="1:6">
      <c r="A13" s="11">
        <v>9</v>
      </c>
      <c r="B13" s="1" t="s">
        <v>17</v>
      </c>
      <c r="C13" s="2">
        <v>4</v>
      </c>
      <c r="D13" s="2">
        <v>9</v>
      </c>
      <c r="E13" s="2">
        <v>5</v>
      </c>
      <c r="F13" s="2">
        <f t="shared" si="0"/>
        <v>18</v>
      </c>
    </row>
    <row r="14" s="6" customFormat="1" ht="22" customHeight="1" spans="1:6">
      <c r="A14" s="11">
        <v>10</v>
      </c>
      <c r="B14" s="1" t="s">
        <v>18</v>
      </c>
      <c r="C14" s="2">
        <v>1</v>
      </c>
      <c r="D14" s="2">
        <v>1</v>
      </c>
      <c r="E14" s="2">
        <v>1</v>
      </c>
      <c r="F14" s="2">
        <f t="shared" si="0"/>
        <v>3</v>
      </c>
    </row>
    <row r="15" s="6" customFormat="1" ht="22" customHeight="1" spans="1:6">
      <c r="A15" s="11">
        <v>11</v>
      </c>
      <c r="B15" s="1" t="s">
        <v>19</v>
      </c>
      <c r="C15" s="2">
        <v>1</v>
      </c>
      <c r="D15" s="2">
        <v>4</v>
      </c>
      <c r="E15" s="2">
        <v>1</v>
      </c>
      <c r="F15" s="2">
        <f t="shared" si="0"/>
        <v>6</v>
      </c>
    </row>
    <row r="16" s="6" customFormat="1" ht="22" customHeight="1" spans="1:6">
      <c r="A16" s="11">
        <v>12</v>
      </c>
      <c r="B16" s="1" t="s">
        <v>20</v>
      </c>
      <c r="C16" s="2">
        <v>2</v>
      </c>
      <c r="D16" s="2">
        <v>1</v>
      </c>
      <c r="E16" s="2">
        <v>0</v>
      </c>
      <c r="F16" s="2">
        <f t="shared" si="0"/>
        <v>3</v>
      </c>
    </row>
    <row r="17" s="6" customFormat="1" ht="22" customHeight="1" spans="1:6">
      <c r="A17" s="11">
        <v>13</v>
      </c>
      <c r="B17" s="1" t="s">
        <v>21</v>
      </c>
      <c r="C17" s="2">
        <v>0</v>
      </c>
      <c r="D17" s="2">
        <v>1</v>
      </c>
      <c r="E17" s="2">
        <v>0</v>
      </c>
      <c r="F17" s="2">
        <f t="shared" si="0"/>
        <v>1</v>
      </c>
    </row>
    <row r="18" s="6" customFormat="1" ht="22" customHeight="1" spans="1:6">
      <c r="A18" s="11">
        <v>14</v>
      </c>
      <c r="B18" s="1" t="s">
        <v>22</v>
      </c>
      <c r="C18" s="2">
        <v>2</v>
      </c>
      <c r="D18" s="2">
        <v>2</v>
      </c>
      <c r="E18" s="2">
        <v>0</v>
      </c>
      <c r="F18" s="2">
        <f t="shared" si="0"/>
        <v>4</v>
      </c>
    </row>
    <row r="19" s="6" customFormat="1" ht="22" customHeight="1" spans="1:6">
      <c r="A19" s="11">
        <v>15</v>
      </c>
      <c r="B19" s="1" t="s">
        <v>23</v>
      </c>
      <c r="C19" s="2">
        <v>1</v>
      </c>
      <c r="D19" s="2">
        <v>0</v>
      </c>
      <c r="E19" s="2">
        <v>2</v>
      </c>
      <c r="F19" s="2">
        <f t="shared" si="0"/>
        <v>3</v>
      </c>
    </row>
    <row r="20" s="6" customFormat="1" ht="22" customHeight="1" spans="1:6">
      <c r="A20" s="11">
        <v>16</v>
      </c>
      <c r="B20" s="1" t="s">
        <v>24</v>
      </c>
      <c r="C20" s="2">
        <v>2</v>
      </c>
      <c r="D20" s="2">
        <v>4</v>
      </c>
      <c r="E20" s="2">
        <v>3</v>
      </c>
      <c r="F20" s="2">
        <f t="shared" si="0"/>
        <v>9</v>
      </c>
    </row>
    <row r="21" s="6" customFormat="1" ht="22" customHeight="1" spans="1:6">
      <c r="A21" s="11">
        <v>17</v>
      </c>
      <c r="B21" s="1" t="s">
        <v>25</v>
      </c>
      <c r="C21" s="2">
        <v>6</v>
      </c>
      <c r="D21" s="2">
        <v>12</v>
      </c>
      <c r="E21" s="2">
        <v>2</v>
      </c>
      <c r="F21" s="2">
        <f t="shared" si="0"/>
        <v>20</v>
      </c>
    </row>
    <row r="22" s="6" customFormat="1" ht="22" customHeight="1" spans="1:6">
      <c r="A22" s="11">
        <v>18</v>
      </c>
      <c r="B22" s="1" t="s">
        <v>26</v>
      </c>
      <c r="C22" s="2">
        <v>0</v>
      </c>
      <c r="D22" s="2">
        <v>2</v>
      </c>
      <c r="E22" s="2">
        <v>0</v>
      </c>
      <c r="F22" s="2">
        <f t="shared" si="0"/>
        <v>2</v>
      </c>
    </row>
    <row r="23" s="6" customFormat="1" ht="22" customHeight="1" spans="1:6">
      <c r="A23" s="11">
        <v>19</v>
      </c>
      <c r="B23" s="1" t="s">
        <v>27</v>
      </c>
      <c r="C23" s="2">
        <v>0</v>
      </c>
      <c r="D23" s="2">
        <v>2</v>
      </c>
      <c r="E23" s="2">
        <v>3</v>
      </c>
      <c r="F23" s="2">
        <f t="shared" si="0"/>
        <v>5</v>
      </c>
    </row>
    <row r="24" s="6" customFormat="1" ht="22" customHeight="1" spans="1:6">
      <c r="A24" s="11">
        <v>20</v>
      </c>
      <c r="B24" s="1" t="s">
        <v>28</v>
      </c>
      <c r="C24" s="2">
        <v>5</v>
      </c>
      <c r="D24" s="2">
        <v>3</v>
      </c>
      <c r="E24" s="2">
        <v>0</v>
      </c>
      <c r="F24" s="2">
        <f t="shared" si="0"/>
        <v>8</v>
      </c>
    </row>
    <row r="25" s="6" customFormat="1" ht="22" customHeight="1" spans="1:6">
      <c r="A25" s="11">
        <v>21</v>
      </c>
      <c r="B25" s="1" t="s">
        <v>29</v>
      </c>
      <c r="C25" s="2">
        <v>1</v>
      </c>
      <c r="D25" s="2">
        <v>2</v>
      </c>
      <c r="E25" s="2">
        <v>0</v>
      </c>
      <c r="F25" s="2">
        <f t="shared" si="0"/>
        <v>3</v>
      </c>
    </row>
    <row r="26" s="6" customFormat="1" ht="22" customHeight="1" spans="1:6">
      <c r="A26" s="11">
        <v>22</v>
      </c>
      <c r="B26" s="1" t="s">
        <v>30</v>
      </c>
      <c r="C26" s="2">
        <v>0</v>
      </c>
      <c r="D26" s="2">
        <v>2</v>
      </c>
      <c r="E26" s="2">
        <v>0</v>
      </c>
      <c r="F26" s="2">
        <f t="shared" si="0"/>
        <v>2</v>
      </c>
    </row>
    <row r="27" s="6" customFormat="1" ht="22" customHeight="1" spans="1:6">
      <c r="A27" s="11">
        <v>23</v>
      </c>
      <c r="B27" s="1" t="s">
        <v>31</v>
      </c>
      <c r="C27" s="5">
        <v>0</v>
      </c>
      <c r="D27" s="2">
        <v>3</v>
      </c>
      <c r="E27" s="2">
        <v>0</v>
      </c>
      <c r="F27" s="2">
        <f t="shared" si="0"/>
        <v>3</v>
      </c>
    </row>
    <row r="28" s="6" customFormat="1" ht="22" customHeight="1" spans="1:6">
      <c r="A28" s="11">
        <v>24</v>
      </c>
      <c r="B28" s="3" t="s">
        <v>32</v>
      </c>
      <c r="C28" s="2">
        <v>3</v>
      </c>
      <c r="D28" s="2">
        <v>15</v>
      </c>
      <c r="E28" s="2">
        <v>3</v>
      </c>
      <c r="F28" s="2">
        <f t="shared" si="0"/>
        <v>21</v>
      </c>
    </row>
    <row r="29" s="6" customFormat="1" ht="22" customHeight="1" spans="1:6">
      <c r="A29" s="11">
        <v>25</v>
      </c>
      <c r="B29" s="1" t="s">
        <v>33</v>
      </c>
      <c r="C29" s="2">
        <v>1</v>
      </c>
      <c r="D29" s="2">
        <v>2</v>
      </c>
      <c r="E29" s="2">
        <v>0</v>
      </c>
      <c r="F29" s="2">
        <f t="shared" si="0"/>
        <v>3</v>
      </c>
    </row>
    <row r="30" s="6" customFormat="1" ht="22" customHeight="1" spans="1:6">
      <c r="A30" s="11">
        <v>26</v>
      </c>
      <c r="B30" s="1" t="s">
        <v>34</v>
      </c>
      <c r="C30" s="2">
        <v>1</v>
      </c>
      <c r="D30" s="2">
        <v>1</v>
      </c>
      <c r="E30" s="2">
        <v>0</v>
      </c>
      <c r="F30" s="2">
        <f t="shared" si="0"/>
        <v>2</v>
      </c>
    </row>
    <row r="31" s="6" customFormat="1" ht="22" customHeight="1" spans="1:6">
      <c r="A31" s="11">
        <v>27</v>
      </c>
      <c r="B31" s="1" t="s">
        <v>35</v>
      </c>
      <c r="C31" s="2">
        <v>11</v>
      </c>
      <c r="D31" s="2">
        <v>4</v>
      </c>
      <c r="E31" s="2">
        <v>2</v>
      </c>
      <c r="F31" s="2">
        <f t="shared" si="0"/>
        <v>17</v>
      </c>
    </row>
    <row r="32" s="6" customFormat="1" ht="22" customHeight="1" spans="1:6">
      <c r="A32" s="11" t="s">
        <v>36</v>
      </c>
      <c r="B32" s="2"/>
      <c r="C32" s="2">
        <f>SUM(C5:C31)</f>
        <v>57</v>
      </c>
      <c r="D32" s="2">
        <f>SUM(D5:D31)</f>
        <v>86</v>
      </c>
      <c r="E32" s="2">
        <f>SUM(E5:E31)</f>
        <v>28</v>
      </c>
      <c r="F32" s="2">
        <f t="shared" si="0"/>
        <v>171</v>
      </c>
    </row>
  </sheetData>
  <mergeCells count="6">
    <mergeCell ref="A2:F2"/>
    <mergeCell ref="C3:E3"/>
    <mergeCell ref="A32:B32"/>
    <mergeCell ref="A3:A4"/>
    <mergeCell ref="B3:B4"/>
    <mergeCell ref="F3:F4"/>
  </mergeCells>
  <pageMargins left="0.629166666666667" right="0.700694444444445" top="0.629166666666667" bottom="0.511805555555556" header="0.55" footer="0.297916666666667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3:O17"/>
  <sheetViews>
    <sheetView workbookViewId="0">
      <selection activeCell="O17" sqref="B3:O17"/>
    </sheetView>
  </sheetViews>
  <sheetFormatPr defaultColWidth="9" defaultRowHeight="13.5"/>
  <sheetData>
    <row r="3" ht="16.5" spans="2:15">
      <c r="B3" s="1" t="s">
        <v>12</v>
      </c>
      <c r="C3" s="2">
        <v>9</v>
      </c>
      <c r="D3" s="2">
        <v>3</v>
      </c>
      <c r="E3" s="2">
        <v>2</v>
      </c>
      <c r="F3" s="2">
        <v>9</v>
      </c>
      <c r="G3" s="2">
        <v>3</v>
      </c>
      <c r="H3" s="2">
        <v>2</v>
      </c>
      <c r="I3" s="2">
        <v>8</v>
      </c>
      <c r="J3" s="2">
        <v>3</v>
      </c>
      <c r="K3" s="2">
        <v>1</v>
      </c>
      <c r="L3" s="4">
        <f t="shared" ref="L3:L17" si="0">(F3+G3+H3)/(C3+D3+E3)</f>
        <v>1</v>
      </c>
      <c r="M3" s="4">
        <f t="shared" ref="M3:M17" si="1">(I3+J3+K3)/(C3+D3+E3)</f>
        <v>0.857142857142857</v>
      </c>
      <c r="N3" s="2">
        <v>11</v>
      </c>
      <c r="O3" s="4">
        <f t="shared" ref="O3:O17" si="2">N3/(C3+D3+E3)</f>
        <v>0.785714285714286</v>
      </c>
    </row>
    <row r="4" ht="16.5" spans="2:15">
      <c r="B4" s="1" t="s">
        <v>17</v>
      </c>
      <c r="C4" s="2">
        <v>4</v>
      </c>
      <c r="D4" s="2">
        <v>9</v>
      </c>
      <c r="E4" s="2">
        <v>5</v>
      </c>
      <c r="F4" s="2">
        <v>4</v>
      </c>
      <c r="G4" s="2">
        <v>9</v>
      </c>
      <c r="H4" s="2">
        <v>5</v>
      </c>
      <c r="I4" s="2">
        <v>4</v>
      </c>
      <c r="J4" s="2">
        <v>9</v>
      </c>
      <c r="K4" s="2">
        <v>3</v>
      </c>
      <c r="L4" s="4">
        <f t="shared" si="0"/>
        <v>1</v>
      </c>
      <c r="M4" s="4">
        <f t="shared" si="1"/>
        <v>0.888888888888889</v>
      </c>
      <c r="N4" s="2">
        <v>15</v>
      </c>
      <c r="O4" s="4">
        <f t="shared" si="2"/>
        <v>0.833333333333333</v>
      </c>
    </row>
    <row r="5" ht="16.5" spans="2:15">
      <c r="B5" s="1" t="s">
        <v>19</v>
      </c>
      <c r="C5" s="2">
        <v>1</v>
      </c>
      <c r="D5" s="2">
        <v>4</v>
      </c>
      <c r="E5" s="2">
        <v>1</v>
      </c>
      <c r="F5" s="2">
        <v>1</v>
      </c>
      <c r="G5" s="2">
        <v>4</v>
      </c>
      <c r="H5" s="2">
        <v>1</v>
      </c>
      <c r="I5" s="2">
        <v>1</v>
      </c>
      <c r="J5" s="2">
        <v>4</v>
      </c>
      <c r="K5" s="2"/>
      <c r="L5" s="4">
        <f t="shared" si="0"/>
        <v>1</v>
      </c>
      <c r="M5" s="4">
        <f t="shared" si="1"/>
        <v>0.833333333333333</v>
      </c>
      <c r="N5" s="2">
        <v>4</v>
      </c>
      <c r="O5" s="4">
        <f t="shared" si="2"/>
        <v>0.666666666666667</v>
      </c>
    </row>
    <row r="6" ht="16.5" spans="2:15">
      <c r="B6" s="1" t="s">
        <v>24</v>
      </c>
      <c r="C6" s="2">
        <v>2</v>
      </c>
      <c r="D6" s="2">
        <v>4</v>
      </c>
      <c r="E6" s="2">
        <v>3</v>
      </c>
      <c r="F6" s="2">
        <v>2</v>
      </c>
      <c r="G6" s="2">
        <v>4</v>
      </c>
      <c r="H6" s="2">
        <v>3</v>
      </c>
      <c r="I6" s="2">
        <v>2</v>
      </c>
      <c r="J6" s="2">
        <v>2</v>
      </c>
      <c r="K6" s="2">
        <v>3</v>
      </c>
      <c r="L6" s="4">
        <f t="shared" si="0"/>
        <v>1</v>
      </c>
      <c r="M6" s="4">
        <f t="shared" si="1"/>
        <v>0.777777777777778</v>
      </c>
      <c r="N6" s="2">
        <v>3</v>
      </c>
      <c r="O6" s="4">
        <f t="shared" si="2"/>
        <v>0.333333333333333</v>
      </c>
    </row>
    <row r="7" ht="16.5" spans="2:15">
      <c r="B7" s="1" t="s">
        <v>15</v>
      </c>
      <c r="C7" s="2">
        <v>1</v>
      </c>
      <c r="D7" s="2">
        <v>3</v>
      </c>
      <c r="E7" s="2">
        <v>2</v>
      </c>
      <c r="F7" s="2">
        <v>1</v>
      </c>
      <c r="G7" s="2">
        <v>3</v>
      </c>
      <c r="H7" s="2">
        <v>2</v>
      </c>
      <c r="I7" s="2">
        <v>1</v>
      </c>
      <c r="J7" s="2">
        <v>2</v>
      </c>
      <c r="K7" s="2"/>
      <c r="L7" s="4">
        <f t="shared" si="0"/>
        <v>1</v>
      </c>
      <c r="M7" s="4">
        <f t="shared" si="1"/>
        <v>0.5</v>
      </c>
      <c r="N7" s="2">
        <v>3</v>
      </c>
      <c r="O7" s="4">
        <f t="shared" si="2"/>
        <v>0.5</v>
      </c>
    </row>
    <row r="8" ht="16.5" spans="2:15">
      <c r="B8" s="1" t="s">
        <v>34</v>
      </c>
      <c r="C8" s="2">
        <v>1</v>
      </c>
      <c r="D8" s="2">
        <v>1</v>
      </c>
      <c r="E8" s="2"/>
      <c r="F8" s="2">
        <v>1</v>
      </c>
      <c r="G8" s="2">
        <v>1</v>
      </c>
      <c r="H8" s="2"/>
      <c r="I8" s="2"/>
      <c r="J8" s="2"/>
      <c r="K8" s="2"/>
      <c r="L8" s="4">
        <f t="shared" si="0"/>
        <v>1</v>
      </c>
      <c r="M8" s="4">
        <f t="shared" si="1"/>
        <v>0</v>
      </c>
      <c r="N8" s="2">
        <v>0</v>
      </c>
      <c r="O8" s="4">
        <f t="shared" si="2"/>
        <v>0</v>
      </c>
    </row>
    <row r="9" ht="16.5" spans="2:15">
      <c r="B9" s="1" t="s">
        <v>9</v>
      </c>
      <c r="C9" s="2"/>
      <c r="D9" s="2"/>
      <c r="E9" s="2">
        <v>1</v>
      </c>
      <c r="F9" s="2"/>
      <c r="G9" s="2"/>
      <c r="H9" s="2">
        <v>1</v>
      </c>
      <c r="I9" s="2"/>
      <c r="J9" s="2"/>
      <c r="K9" s="2"/>
      <c r="L9" s="4">
        <f t="shared" si="0"/>
        <v>1</v>
      </c>
      <c r="M9" s="4">
        <f t="shared" si="1"/>
        <v>0</v>
      </c>
      <c r="N9" s="2">
        <v>0</v>
      </c>
      <c r="O9" s="4">
        <f t="shared" si="2"/>
        <v>0</v>
      </c>
    </row>
    <row r="10" ht="16.5" spans="2:15">
      <c r="B10" s="3" t="s">
        <v>32</v>
      </c>
      <c r="C10" s="2">
        <v>3</v>
      </c>
      <c r="D10" s="2">
        <v>15</v>
      </c>
      <c r="E10" s="2">
        <v>3</v>
      </c>
      <c r="F10" s="2">
        <v>3</v>
      </c>
      <c r="G10" s="2">
        <v>15</v>
      </c>
      <c r="H10" s="2">
        <v>3</v>
      </c>
      <c r="I10" s="2">
        <v>2</v>
      </c>
      <c r="J10" s="2">
        <v>9</v>
      </c>
      <c r="K10" s="2">
        <v>1</v>
      </c>
      <c r="L10" s="4">
        <f t="shared" si="0"/>
        <v>1</v>
      </c>
      <c r="M10" s="4">
        <f t="shared" si="1"/>
        <v>0.571428571428571</v>
      </c>
      <c r="N10" s="2">
        <v>12</v>
      </c>
      <c r="O10" s="4">
        <f t="shared" si="2"/>
        <v>0.571428571428571</v>
      </c>
    </row>
    <row r="11" ht="16.5" spans="2:15">
      <c r="B11" s="1" t="s">
        <v>30</v>
      </c>
      <c r="C11" s="2"/>
      <c r="D11" s="2">
        <v>2</v>
      </c>
      <c r="E11" s="2"/>
      <c r="F11" s="2"/>
      <c r="G11" s="2">
        <v>2</v>
      </c>
      <c r="H11" s="2"/>
      <c r="I11" s="2"/>
      <c r="J11" s="2">
        <v>1</v>
      </c>
      <c r="K11" s="2"/>
      <c r="L11" s="4">
        <f t="shared" si="0"/>
        <v>1</v>
      </c>
      <c r="M11" s="4">
        <f t="shared" si="1"/>
        <v>0.5</v>
      </c>
      <c r="N11" s="2">
        <v>1</v>
      </c>
      <c r="O11" s="4">
        <f t="shared" si="2"/>
        <v>0.5</v>
      </c>
    </row>
    <row r="12" ht="16.5" spans="2:15">
      <c r="B12" s="1" t="s">
        <v>25</v>
      </c>
      <c r="C12" s="2">
        <v>6</v>
      </c>
      <c r="D12" s="2">
        <v>12</v>
      </c>
      <c r="E12" s="2">
        <v>2</v>
      </c>
      <c r="F12" s="2">
        <v>5</v>
      </c>
      <c r="G12" s="2">
        <v>12</v>
      </c>
      <c r="H12" s="2">
        <v>2</v>
      </c>
      <c r="I12" s="2">
        <v>5</v>
      </c>
      <c r="J12" s="2">
        <v>10</v>
      </c>
      <c r="K12" s="2">
        <v>1</v>
      </c>
      <c r="L12" s="4">
        <f t="shared" si="0"/>
        <v>0.95</v>
      </c>
      <c r="M12" s="4">
        <f t="shared" si="1"/>
        <v>0.8</v>
      </c>
      <c r="N12" s="2">
        <v>10</v>
      </c>
      <c r="O12" s="4">
        <f t="shared" si="2"/>
        <v>0.5</v>
      </c>
    </row>
    <row r="13" ht="16.5" spans="2:15">
      <c r="B13" s="1" t="s">
        <v>27</v>
      </c>
      <c r="C13" s="2"/>
      <c r="D13" s="2">
        <v>2</v>
      </c>
      <c r="E13" s="2">
        <v>3</v>
      </c>
      <c r="F13" s="2"/>
      <c r="G13" s="2">
        <v>2</v>
      </c>
      <c r="H13" s="2">
        <v>2</v>
      </c>
      <c r="I13" s="2"/>
      <c r="J13" s="2">
        <v>2</v>
      </c>
      <c r="K13" s="2">
        <v>2</v>
      </c>
      <c r="L13" s="4">
        <f t="shared" si="0"/>
        <v>0.8</v>
      </c>
      <c r="M13" s="4">
        <f t="shared" si="1"/>
        <v>0.8</v>
      </c>
      <c r="N13" s="5">
        <v>2</v>
      </c>
      <c r="O13" s="4">
        <f t="shared" si="2"/>
        <v>0.4</v>
      </c>
    </row>
    <row r="14" ht="16.5" spans="2:15">
      <c r="B14" s="1" t="s">
        <v>18</v>
      </c>
      <c r="C14" s="2">
        <v>1</v>
      </c>
      <c r="D14" s="2">
        <v>1</v>
      </c>
      <c r="E14" s="2">
        <v>1</v>
      </c>
      <c r="F14" s="2"/>
      <c r="G14" s="2">
        <v>1</v>
      </c>
      <c r="H14" s="2">
        <v>1</v>
      </c>
      <c r="I14" s="2"/>
      <c r="J14" s="2">
        <v>1</v>
      </c>
      <c r="K14" s="2">
        <v>1</v>
      </c>
      <c r="L14" s="4">
        <f t="shared" si="0"/>
        <v>0.666666666666667</v>
      </c>
      <c r="M14" s="4">
        <f t="shared" si="1"/>
        <v>0.666666666666667</v>
      </c>
      <c r="N14" s="2">
        <v>2</v>
      </c>
      <c r="O14" s="4">
        <f t="shared" si="2"/>
        <v>0.666666666666667</v>
      </c>
    </row>
    <row r="15" ht="16.5" spans="2:15">
      <c r="B15" s="1" t="s">
        <v>10</v>
      </c>
      <c r="C15" s="2"/>
      <c r="D15" s="2">
        <v>2</v>
      </c>
      <c r="E15" s="2">
        <v>1</v>
      </c>
      <c r="F15" s="2"/>
      <c r="G15" s="2">
        <v>2</v>
      </c>
      <c r="H15" s="2"/>
      <c r="I15" s="2"/>
      <c r="J15" s="2">
        <v>2</v>
      </c>
      <c r="K15" s="2"/>
      <c r="L15" s="4">
        <f t="shared" si="0"/>
        <v>0.666666666666667</v>
      </c>
      <c r="M15" s="4">
        <f t="shared" si="1"/>
        <v>0.666666666666667</v>
      </c>
      <c r="N15" s="5">
        <v>0</v>
      </c>
      <c r="O15" s="4">
        <f t="shared" si="2"/>
        <v>0</v>
      </c>
    </row>
    <row r="16" ht="16.5" spans="2:15">
      <c r="B16" s="1" t="s">
        <v>13</v>
      </c>
      <c r="C16" s="2">
        <v>5</v>
      </c>
      <c r="D16" s="2">
        <v>3</v>
      </c>
      <c r="E16" s="2"/>
      <c r="F16" s="2">
        <v>2</v>
      </c>
      <c r="G16" s="2">
        <v>3</v>
      </c>
      <c r="H16" s="2"/>
      <c r="I16" s="2">
        <v>2</v>
      </c>
      <c r="J16" s="2">
        <v>1</v>
      </c>
      <c r="K16" s="2"/>
      <c r="L16" s="4">
        <f t="shared" si="0"/>
        <v>0.625</v>
      </c>
      <c r="M16" s="4">
        <f t="shared" si="1"/>
        <v>0.375</v>
      </c>
      <c r="N16" s="2">
        <v>0</v>
      </c>
      <c r="O16" s="4">
        <f t="shared" si="2"/>
        <v>0</v>
      </c>
    </row>
    <row r="17" ht="16.5" spans="2:15">
      <c r="B17" s="1" t="s">
        <v>23</v>
      </c>
      <c r="C17" s="2">
        <v>1</v>
      </c>
      <c r="D17" s="2"/>
      <c r="E17" s="2">
        <v>2</v>
      </c>
      <c r="F17" s="2">
        <v>1</v>
      </c>
      <c r="G17" s="2"/>
      <c r="H17" s="2"/>
      <c r="I17" s="2"/>
      <c r="J17" s="2"/>
      <c r="K17" s="2"/>
      <c r="L17" s="4">
        <f t="shared" si="0"/>
        <v>0.333333333333333</v>
      </c>
      <c r="M17" s="4">
        <f t="shared" si="1"/>
        <v>0</v>
      </c>
      <c r="N17" s="2">
        <v>0</v>
      </c>
      <c r="O17" s="4">
        <f t="shared" si="2"/>
        <v>0</v>
      </c>
    </row>
  </sheetData>
  <sortState ref="B3:O17">
    <sortCondition ref="L3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2015-06-05T18:17:00Z</dcterms:created>
  <dcterms:modified xsi:type="dcterms:W3CDTF">2021-09-26T01:32:20Z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2052-10.1.0.5554</vt:lpwstr>
  </property>
  <property fmtid="{D5CDD505-2E9C-101B-9397-08002B2CF9AE}" pid="3" name="KSOReadingLayout">
    <vt:bool>true</vt:bool>
  </property>
</Properties>
</file>