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1" sheetId="1" r:id="rId1"/>
  </sheets>
  <definedNames>
    <definedName name="_xlnm._FilterDatabase" localSheetId="0" hidden="1">Sheet1!$A$3:$Q$3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<sst xmlns="http://schemas.openxmlformats.org/spreadsheetml/2006/main" count="1242" uniqueCount="534">
  <si>
    <r>
      <rPr>
        <sz val="18"/>
        <rFont val="方正黑体_GBK"/>
        <charset val="134"/>
      </rPr>
      <t>附件</t>
    </r>
    <r>
      <rPr>
        <sz val="18"/>
        <rFont val="Times New Roman"/>
        <charset val="0"/>
      </rPr>
      <t>1</t>
    </r>
    <r>
      <rPr>
        <sz val="18"/>
        <rFont val="方正黑体_GBK"/>
        <charset val="134"/>
      </rPr>
      <t>：</t>
    </r>
  </si>
  <si>
    <r>
      <t>铜梁区</t>
    </r>
    <r>
      <rPr>
        <sz val="36"/>
        <rFont val="Times New Roman"/>
        <charset val="134"/>
      </rPr>
      <t>2025</t>
    </r>
    <r>
      <rPr>
        <sz val="36"/>
        <rFont val="方正小标宋_GBK"/>
        <charset val="134"/>
      </rPr>
      <t>年续建重点项目</t>
    </r>
    <r>
      <rPr>
        <sz val="36"/>
        <rFont val="Times New Roman"/>
        <charset val="134"/>
      </rPr>
      <t>1-5</t>
    </r>
    <r>
      <rPr>
        <sz val="36"/>
        <rFont val="方正小标宋_GBK"/>
        <charset val="134"/>
      </rPr>
      <t>月推进情况表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</si>
  <si>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</si>
  <si>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</si>
  <si>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</si>
  <si>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</si>
  <si>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</si>
  <si>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</si>
  <si>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0"/>
      </rPr>
      <t xml:space="preserve">
</t>
    </r>
    <r>
      <rPr>
        <sz val="12"/>
        <rFont val="方正黑体_GBK"/>
        <charset val="134"/>
      </rPr>
      <t>（万元）</t>
    </r>
  </si>
  <si>
    <r>
      <rPr>
        <sz val="16"/>
        <rFont val="Times New Roman"/>
        <charset val="0"/>
      </rPr>
      <t>2025</t>
    </r>
    <r>
      <rPr>
        <sz val="16"/>
        <rFont val="方正黑体_GBK"/>
        <charset val="134"/>
      </rPr>
      <t>年建设</t>
    </r>
    <r>
      <rPr>
        <sz val="16"/>
        <rFont val="Times New Roman"/>
        <charset val="0"/>
      </rPr>
      <t xml:space="preserve">
</t>
    </r>
    <r>
      <rPr>
        <sz val="16"/>
        <rFont val="方正黑体_GBK"/>
        <charset val="134"/>
      </rPr>
      <t>目标任务</t>
    </r>
  </si>
  <si>
    <r>
      <rPr>
        <sz val="16"/>
        <rFont val="Times New Roman"/>
        <charset val="0"/>
      </rPr>
      <t>2025</t>
    </r>
    <r>
      <rPr>
        <sz val="16"/>
        <rFont val="方正黑体_GBK"/>
        <charset val="0"/>
      </rPr>
      <t>年计划投资</t>
    </r>
    <r>
      <rPr>
        <sz val="16"/>
        <rFont val="Times New Roman"/>
        <charset val="0"/>
      </rPr>
      <t xml:space="preserve">
</t>
    </r>
    <r>
      <rPr>
        <sz val="16"/>
        <rFont val="方正黑体_GBK"/>
        <charset val="0"/>
      </rPr>
      <t>（万元）</t>
    </r>
  </si>
  <si>
    <r>
      <rPr>
        <sz val="16"/>
        <color theme="1"/>
        <rFont val="Times New Roman"/>
        <charset val="0"/>
      </rPr>
      <t>1-5</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</si>
  <si>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theme="1"/>
        <rFont val="Times New Roman"/>
        <charset val="0"/>
      </rPr>
      <t>1-5</t>
    </r>
    <r>
      <rPr>
        <sz val="16"/>
        <color rgb="FF000000"/>
        <rFont val="方正黑体_GBK"/>
        <charset val="0"/>
      </rPr>
      <t>月工作推进情况</t>
    </r>
  </si>
  <si>
    <r>
      <rPr>
        <sz val="16"/>
        <color indexed="8"/>
        <rFont val="方正黑体_GBK"/>
        <charset val="134"/>
      </rPr>
      <t>下月工作计划</t>
    </r>
  </si>
  <si>
    <r>
      <rPr>
        <sz val="16"/>
        <color indexed="8"/>
        <rFont val="方正黑体_GBK"/>
        <charset val="134"/>
      </rPr>
      <t>存在问题及建议</t>
    </r>
  </si>
  <si>
    <r>
      <rPr>
        <sz val="16"/>
        <rFont val="方正黑体_GBK"/>
        <charset val="0"/>
      </rPr>
      <t>牵头单位</t>
    </r>
  </si>
  <si>
    <r>
      <rPr>
        <sz val="16"/>
        <rFont val="方正黑体_GBK"/>
        <charset val="0"/>
      </rPr>
      <t>分管区领导</t>
    </r>
  </si>
  <si>
    <r>
      <rPr>
        <sz val="16"/>
        <rFont val="方正黑体_GBK"/>
        <charset val="0"/>
      </rPr>
      <t>颜色标注</t>
    </r>
  </si>
  <si>
    <r>
      <rPr>
        <sz val="16"/>
        <rFont val="方正黑体_GBK"/>
        <charset val="0"/>
      </rPr>
      <t>备注</t>
    </r>
  </si>
  <si>
    <r>
      <rPr>
        <b/>
        <sz val="16"/>
        <rFont val="方正楷体_GBK"/>
        <charset val="0"/>
      </rPr>
      <t>合计：</t>
    </r>
    <r>
      <rPr>
        <b/>
        <sz val="16"/>
        <rFont val="Times New Roman"/>
        <charset val="0"/>
      </rPr>
      <t>93</t>
    </r>
    <r>
      <rPr>
        <b/>
        <sz val="16"/>
        <rFont val="方正楷体_GBK"/>
        <charset val="0"/>
      </rPr>
      <t>个</t>
    </r>
  </si>
  <si>
    <r>
      <rPr>
        <b/>
        <sz val="16"/>
        <rFont val="方正黑体_GBK"/>
        <charset val="0"/>
      </rPr>
      <t>一、现代化产业体系（</t>
    </r>
    <r>
      <rPr>
        <b/>
        <sz val="16"/>
        <rFont val="Times New Roman"/>
        <charset val="0"/>
      </rPr>
      <t>40</t>
    </r>
    <r>
      <rPr>
        <b/>
        <sz val="16"/>
        <rFont val="方正黑体_GBK"/>
        <charset val="0"/>
      </rPr>
      <t>）</t>
    </r>
  </si>
  <si>
    <r>
      <rPr>
        <b/>
        <sz val="16"/>
        <rFont val="方正楷体_GBK"/>
        <charset val="0"/>
      </rPr>
      <t>（一）制造业</t>
    </r>
  </si>
  <si>
    <r>
      <rPr>
        <sz val="18"/>
        <rFont val="方正仿宋_GBK"/>
        <charset val="134"/>
      </rPr>
      <t>重庆硕镭汽车零部件有限公司汽车零部件生产项目（二期）</t>
    </r>
  </si>
  <si>
    <r>
      <rPr>
        <sz val="18"/>
        <rFont val="方正仿宋_GBK"/>
        <charset val="134"/>
      </rPr>
      <t>续建</t>
    </r>
  </si>
  <si>
    <r>
      <rPr>
        <sz val="18"/>
        <rFont val="方正仿宋_GBK"/>
        <charset val="134"/>
      </rPr>
      <t>社会投资</t>
    </r>
  </si>
  <si>
    <r>
      <rPr>
        <sz val="18"/>
        <rFont val="方正仿宋_GBK"/>
        <charset val="134"/>
      </rPr>
      <t>占地</t>
    </r>
    <r>
      <rPr>
        <sz val="18"/>
        <rFont val="Times New Roman"/>
        <charset val="0"/>
      </rPr>
      <t>103</t>
    </r>
    <r>
      <rPr>
        <sz val="18"/>
        <rFont val="方正仿宋_GBK"/>
        <charset val="134"/>
      </rPr>
      <t>亩，建筑面积</t>
    </r>
    <r>
      <rPr>
        <sz val="18"/>
        <rFont val="Times New Roman"/>
        <charset val="0"/>
      </rPr>
      <t>5.18</t>
    </r>
    <r>
      <rPr>
        <sz val="18"/>
        <rFont val="方正仿宋_GBK"/>
        <charset val="134"/>
      </rPr>
      <t>万平方米，建设汽车零部件生产项目。</t>
    </r>
  </si>
  <si>
    <t>2021.07-2025.06</t>
  </si>
  <si>
    <r>
      <rPr>
        <sz val="18"/>
        <rFont val="方正仿宋_GBK"/>
        <charset val="134"/>
      </rPr>
      <t>投产</t>
    </r>
  </si>
  <si>
    <r>
      <rPr>
        <sz val="18"/>
        <rFont val="方正仿宋_GBK"/>
        <charset val="0"/>
      </rPr>
      <t>主体工程施工</t>
    </r>
  </si>
  <si>
    <t/>
  </si>
  <si>
    <r>
      <rPr>
        <sz val="18"/>
        <rFont val="方正仿宋_GBK"/>
        <charset val="134"/>
      </rPr>
      <t>高新区管委会</t>
    </r>
  </si>
  <si>
    <r>
      <rPr>
        <sz val="18"/>
        <rFont val="方正仿宋_GBK"/>
        <charset val="134"/>
      </rPr>
      <t>吴别</t>
    </r>
  </si>
  <si>
    <t>▲</t>
  </si>
  <si>
    <r>
      <rPr>
        <sz val="11"/>
        <color theme="1"/>
        <rFont val="宋体"/>
        <charset val="134"/>
      </rPr>
      <t>已开工</t>
    </r>
  </si>
  <si>
    <r>
      <rPr>
        <sz val="18"/>
        <rFont val="方正仿宋_GBK"/>
        <charset val="134"/>
      </rPr>
      <t>重庆仁松汽车配件有限公司汽车零部件生产项目</t>
    </r>
  </si>
  <si>
    <r>
      <rPr>
        <sz val="18"/>
        <rFont val="方正仿宋_GBK"/>
        <charset val="134"/>
      </rPr>
      <t>占地约</t>
    </r>
    <r>
      <rPr>
        <sz val="18"/>
        <rFont val="Times New Roman"/>
        <charset val="0"/>
      </rPr>
      <t>80</t>
    </r>
    <r>
      <rPr>
        <sz val="18"/>
        <rFont val="方正仿宋_GBK"/>
        <charset val="134"/>
      </rPr>
      <t>亩，建筑面积</t>
    </r>
    <r>
      <rPr>
        <sz val="18"/>
        <rFont val="Times New Roman"/>
        <charset val="0"/>
      </rPr>
      <t>3</t>
    </r>
    <r>
      <rPr>
        <sz val="18"/>
        <rFont val="方正仿宋_GBK"/>
        <charset val="134"/>
      </rPr>
      <t>万平方米，建设轮船零件生产项目。</t>
    </r>
  </si>
  <si>
    <t>2022.08-2025.10</t>
  </si>
  <si>
    <r>
      <rPr>
        <sz val="18"/>
        <rFont val="方正仿宋_GBK"/>
        <charset val="0"/>
      </rPr>
      <t>一栋厂房已完工，准备土地挂牌</t>
    </r>
  </si>
  <si>
    <r>
      <rPr>
        <sz val="18"/>
        <rFont val="方正仿宋_GBK"/>
        <charset val="0"/>
      </rPr>
      <t>土地挂牌</t>
    </r>
  </si>
  <si>
    <r>
      <rPr>
        <sz val="18"/>
        <rFont val="方正仿宋_GBK"/>
        <charset val="134"/>
      </rPr>
      <t>成都汇力塑胶有限公司汽车保险杠、仪表台生产项目</t>
    </r>
  </si>
  <si>
    <r>
      <rPr>
        <sz val="18"/>
        <rFont val="方正仿宋_GBK"/>
        <charset val="134"/>
      </rPr>
      <t>占地约</t>
    </r>
    <r>
      <rPr>
        <sz val="18"/>
        <rFont val="Times New Roman"/>
        <charset val="0"/>
      </rPr>
      <t>55</t>
    </r>
    <r>
      <rPr>
        <sz val="18"/>
        <rFont val="方正仿宋_GBK"/>
        <charset val="134"/>
      </rPr>
      <t>亩，建筑面积</t>
    </r>
    <r>
      <rPr>
        <sz val="18"/>
        <rFont val="Times New Roman"/>
        <charset val="0"/>
      </rPr>
      <t>4.1</t>
    </r>
    <r>
      <rPr>
        <sz val="18"/>
        <rFont val="方正仿宋_GBK"/>
        <charset val="134"/>
      </rPr>
      <t>万平方米，生产汽车保险杠、仪表台灯项目。</t>
    </r>
  </si>
  <si>
    <t>2024.09-2025.12</t>
  </si>
  <si>
    <r>
      <rPr>
        <sz val="18"/>
        <rFont val="方正仿宋_GBK"/>
        <charset val="134"/>
      </rPr>
      <t>全面完工</t>
    </r>
  </si>
  <si>
    <r>
      <rPr>
        <sz val="18"/>
        <rFont val="方正仿宋_GBK"/>
        <charset val="0"/>
      </rPr>
      <t>投产</t>
    </r>
  </si>
  <si>
    <r>
      <rPr>
        <sz val="18"/>
        <rFont val="方正仿宋_GBK"/>
        <charset val="134"/>
      </rPr>
      <t>重庆敏展汽车零部件有限公司汽车配件及其模具开发生产项目（二期）</t>
    </r>
  </si>
  <si>
    <r>
      <rPr>
        <sz val="18"/>
        <rFont val="方正仿宋_GBK"/>
        <charset val="134"/>
      </rPr>
      <t>占地</t>
    </r>
    <r>
      <rPr>
        <sz val="18"/>
        <rFont val="Times New Roman"/>
        <charset val="0"/>
      </rPr>
      <t>30</t>
    </r>
    <r>
      <rPr>
        <sz val="18"/>
        <rFont val="方正仿宋_GBK"/>
        <charset val="134"/>
      </rPr>
      <t>亩，生产汽车配件及其模具开发生产。</t>
    </r>
  </si>
  <si>
    <t>2024.03-2025.03</t>
  </si>
  <si>
    <r>
      <rPr>
        <sz val="18"/>
        <rFont val="方正仿宋_GBK"/>
        <charset val="0"/>
      </rPr>
      <t>厂房建设已完工，准备验收资料</t>
    </r>
  </si>
  <si>
    <r>
      <rPr>
        <sz val="18"/>
        <rFont val="方正仿宋_GBK"/>
        <charset val="0"/>
      </rPr>
      <t>联合验收</t>
    </r>
  </si>
  <si>
    <r>
      <rPr>
        <sz val="11"/>
        <color theme="1"/>
        <rFont val="宋体"/>
        <charset val="134"/>
      </rPr>
      <t>竣工</t>
    </r>
  </si>
  <si>
    <r>
      <rPr>
        <sz val="18"/>
        <rFont val="方正仿宋_GBK"/>
        <charset val="134"/>
      </rPr>
      <t>江西汇水河铝材有限公司年产</t>
    </r>
    <r>
      <rPr>
        <sz val="18"/>
        <rFont val="Times New Roman"/>
        <charset val="0"/>
      </rPr>
      <t>10</t>
    </r>
    <r>
      <rPr>
        <sz val="18"/>
        <rFont val="方正仿宋_GBK"/>
        <charset val="134"/>
      </rPr>
      <t>万吨节能型断桥铝合金型材项目</t>
    </r>
  </si>
  <si>
    <r>
      <rPr>
        <sz val="18"/>
        <rFont val="方正仿宋_GBK"/>
        <charset val="134"/>
      </rPr>
      <t>占地约</t>
    </r>
    <r>
      <rPr>
        <sz val="18"/>
        <rFont val="Times New Roman"/>
        <charset val="0"/>
      </rPr>
      <t>48</t>
    </r>
    <r>
      <rPr>
        <sz val="18"/>
        <rFont val="方正仿宋_GBK"/>
        <charset val="134"/>
      </rPr>
      <t>亩，建筑面积</t>
    </r>
    <r>
      <rPr>
        <sz val="18"/>
        <rFont val="Times New Roman"/>
        <charset val="0"/>
      </rPr>
      <t>1.88</t>
    </r>
    <r>
      <rPr>
        <sz val="18"/>
        <rFont val="方正仿宋_GBK"/>
        <charset val="134"/>
      </rPr>
      <t>万平方米，建设年产</t>
    </r>
    <r>
      <rPr>
        <sz val="18"/>
        <rFont val="Times New Roman"/>
        <charset val="0"/>
      </rPr>
      <t>10</t>
    </r>
    <r>
      <rPr>
        <sz val="18"/>
        <rFont val="方正仿宋_GBK"/>
        <charset val="134"/>
      </rPr>
      <t>万吨节能型断桥铝合金型材项目。</t>
    </r>
  </si>
  <si>
    <t>2024.10-2025.12</t>
  </si>
  <si>
    <r>
      <rPr>
        <sz val="18"/>
        <rFont val="方正仿宋_GBK"/>
        <charset val="134"/>
      </rPr>
      <t>重庆天齐锂电新材料有限公司新增</t>
    </r>
    <r>
      <rPr>
        <sz val="18"/>
        <rFont val="Times New Roman"/>
        <charset val="0"/>
      </rPr>
      <t>600</t>
    </r>
    <r>
      <rPr>
        <sz val="18"/>
        <rFont val="方正仿宋_GBK"/>
        <charset val="134"/>
      </rPr>
      <t>吨</t>
    </r>
    <r>
      <rPr>
        <sz val="18"/>
        <rFont val="Times New Roman"/>
        <charset val="0"/>
      </rPr>
      <t>/</t>
    </r>
    <r>
      <rPr>
        <sz val="18"/>
        <rFont val="方正仿宋_GBK"/>
        <charset val="134"/>
      </rPr>
      <t>年电池级金属锂、</t>
    </r>
    <r>
      <rPr>
        <sz val="18"/>
        <rFont val="Times New Roman"/>
        <charset val="0"/>
      </rPr>
      <t>6500</t>
    </r>
    <r>
      <rPr>
        <sz val="18"/>
        <rFont val="方正仿宋_GBK"/>
        <charset val="134"/>
      </rPr>
      <t>吨</t>
    </r>
    <r>
      <rPr>
        <sz val="18"/>
        <rFont val="Times New Roman"/>
        <charset val="0"/>
      </rPr>
      <t>/</t>
    </r>
    <r>
      <rPr>
        <sz val="18"/>
        <rFont val="方正仿宋_GBK"/>
        <charset val="134"/>
      </rPr>
      <t>年氯化锂生产项目</t>
    </r>
  </si>
  <si>
    <r>
      <rPr>
        <sz val="18"/>
        <rFont val="方正仿宋_GBK"/>
        <charset val="134"/>
      </rPr>
      <t>占地</t>
    </r>
    <r>
      <rPr>
        <sz val="18"/>
        <rFont val="Times New Roman"/>
        <charset val="0"/>
      </rPr>
      <t>38</t>
    </r>
    <r>
      <rPr>
        <sz val="18"/>
        <rFont val="方正仿宋_GBK"/>
        <charset val="134"/>
      </rPr>
      <t>亩，建筑面积</t>
    </r>
    <r>
      <rPr>
        <sz val="18"/>
        <rFont val="Times New Roman"/>
        <charset val="0"/>
      </rPr>
      <t>1.6</t>
    </r>
    <r>
      <rPr>
        <sz val="18"/>
        <rFont val="方正仿宋_GBK"/>
        <charset val="134"/>
      </rPr>
      <t>万平方米，新建电解、蒸馏车间，产品库房（</t>
    </r>
    <r>
      <rPr>
        <sz val="18"/>
        <rFont val="Times New Roman"/>
        <charset val="0"/>
      </rPr>
      <t>100</t>
    </r>
    <r>
      <rPr>
        <sz val="18"/>
        <rFont val="方正仿宋_GBK"/>
        <charset val="134"/>
      </rPr>
      <t>吨），</t>
    </r>
    <r>
      <rPr>
        <sz val="18"/>
        <rFont val="Times New Roman"/>
        <charset val="0"/>
      </rPr>
      <t>80</t>
    </r>
    <r>
      <rPr>
        <sz val="18"/>
        <rFont val="方正仿宋_GBK"/>
        <charset val="134"/>
      </rPr>
      <t>吨地磅房，物流门等设施。</t>
    </r>
  </si>
  <si>
    <t>2024.12-2025.12</t>
  </si>
  <si>
    <r>
      <rPr>
        <sz val="18"/>
        <rFont val="方正仿宋_GBK"/>
        <charset val="134"/>
      </rPr>
      <t>重庆澳洋铝业有限公司铝型材生产项目（二期）</t>
    </r>
  </si>
  <si>
    <r>
      <rPr>
        <sz val="18"/>
        <rFont val="方正仿宋_GBK"/>
        <charset val="134"/>
      </rPr>
      <t>占地</t>
    </r>
    <r>
      <rPr>
        <sz val="18"/>
        <rFont val="Times New Roman"/>
        <charset val="0"/>
      </rPr>
      <t>51</t>
    </r>
    <r>
      <rPr>
        <sz val="18"/>
        <rFont val="方正仿宋_GBK"/>
        <charset val="134"/>
      </rPr>
      <t>亩，建筑面积</t>
    </r>
    <r>
      <rPr>
        <sz val="18"/>
        <rFont val="Times New Roman"/>
        <charset val="0"/>
      </rPr>
      <t>4.7</t>
    </r>
    <r>
      <rPr>
        <sz val="18"/>
        <rFont val="方正仿宋_GBK"/>
        <charset val="134"/>
      </rPr>
      <t>万平方米，建设铝型材生产项目。</t>
    </r>
  </si>
  <si>
    <t>2023.05-2025.04</t>
  </si>
  <si>
    <r>
      <rPr>
        <sz val="18"/>
        <rFont val="方正仿宋_GBK"/>
        <charset val="0"/>
      </rPr>
      <t>重新做基础结构检测，以前做的基础，现在资料不过审。检测公司正在做方案，做好后，经过建委审核。</t>
    </r>
  </si>
  <si>
    <r>
      <rPr>
        <sz val="18"/>
        <rFont val="方正仿宋_GBK"/>
        <charset val="0"/>
      </rPr>
      <t>材料验收</t>
    </r>
  </si>
  <si>
    <r>
      <rPr>
        <sz val="18"/>
        <rFont val="方正仿宋_GBK"/>
        <charset val="134"/>
      </rPr>
      <t>重庆爱玛车业科技有限公司爱玛西南制造基地项目（二期）</t>
    </r>
  </si>
  <si>
    <r>
      <rPr>
        <sz val="18"/>
        <rFont val="方正仿宋_GBK"/>
        <charset val="134"/>
      </rPr>
      <t>二期项目总占地</t>
    </r>
    <r>
      <rPr>
        <sz val="18"/>
        <rFont val="Times New Roman"/>
        <charset val="0"/>
      </rPr>
      <t>917</t>
    </r>
    <r>
      <rPr>
        <sz val="18"/>
        <rFont val="方正仿宋_GBK"/>
        <charset val="134"/>
      </rPr>
      <t>亩，建筑面积</t>
    </r>
    <r>
      <rPr>
        <sz val="18"/>
        <rFont val="Times New Roman"/>
        <charset val="0"/>
      </rPr>
      <t>48.5</t>
    </r>
    <r>
      <rPr>
        <sz val="18"/>
        <rFont val="方正仿宋_GBK"/>
        <charset val="134"/>
      </rPr>
      <t>万平方米。一阶段占地</t>
    </r>
    <r>
      <rPr>
        <sz val="18"/>
        <rFont val="Times New Roman"/>
        <charset val="0"/>
      </rPr>
      <t>689</t>
    </r>
    <r>
      <rPr>
        <sz val="18"/>
        <rFont val="方正仿宋_GBK"/>
        <charset val="134"/>
      </rPr>
      <t>亩，建筑面积</t>
    </r>
    <r>
      <rPr>
        <sz val="18"/>
        <rFont val="Times New Roman"/>
        <charset val="0"/>
      </rPr>
      <t>38.7</t>
    </r>
    <r>
      <rPr>
        <sz val="18"/>
        <rFont val="方正仿宋_GBK"/>
        <charset val="134"/>
      </rPr>
      <t>万平方米，二阶段占地</t>
    </r>
    <r>
      <rPr>
        <sz val="18"/>
        <rFont val="Times New Roman"/>
        <charset val="0"/>
      </rPr>
      <t>228</t>
    </r>
    <r>
      <rPr>
        <sz val="18"/>
        <rFont val="方正仿宋_GBK"/>
        <charset val="134"/>
      </rPr>
      <t>亩，建筑面积</t>
    </r>
    <r>
      <rPr>
        <sz val="18"/>
        <rFont val="Times New Roman"/>
        <charset val="0"/>
      </rPr>
      <t>9.8</t>
    </r>
    <r>
      <rPr>
        <sz val="18"/>
        <rFont val="方正仿宋_GBK"/>
        <charset val="134"/>
      </rPr>
      <t>万平方米，建设年产各类电动车约</t>
    </r>
    <r>
      <rPr>
        <sz val="18"/>
        <rFont val="Times New Roman"/>
        <charset val="0"/>
      </rPr>
      <t>250</t>
    </r>
    <r>
      <rPr>
        <sz val="18"/>
        <rFont val="方正仿宋_GBK"/>
        <charset val="134"/>
      </rPr>
      <t>万辆生产项目。</t>
    </r>
  </si>
  <si>
    <t>2023.03-2025.12</t>
  </si>
  <si>
    <r>
      <rPr>
        <sz val="18"/>
        <rFont val="方正仿宋_GBK"/>
        <charset val="0"/>
      </rPr>
      <t>试运行</t>
    </r>
  </si>
  <si>
    <r>
      <rPr>
        <sz val="18"/>
        <rFont val="方正仿宋_GBK"/>
        <charset val="134"/>
      </rPr>
      <t>重庆百钰顺科技有限公司精密零部件智能制造产业园</t>
    </r>
  </si>
  <si>
    <r>
      <rPr>
        <sz val="18"/>
        <rFont val="方正仿宋_GBK"/>
        <charset val="134"/>
      </rPr>
      <t>占地</t>
    </r>
    <r>
      <rPr>
        <sz val="18"/>
        <rFont val="Times New Roman"/>
        <charset val="0"/>
      </rPr>
      <t>145.3</t>
    </r>
    <r>
      <rPr>
        <sz val="18"/>
        <rFont val="方正仿宋_GBK"/>
        <charset val="134"/>
      </rPr>
      <t>亩，建筑面积</t>
    </r>
    <r>
      <rPr>
        <sz val="18"/>
        <rFont val="Times New Roman"/>
        <charset val="0"/>
      </rPr>
      <t>12.4</t>
    </r>
    <r>
      <rPr>
        <sz val="18"/>
        <rFont val="方正仿宋_GBK"/>
        <charset val="134"/>
      </rPr>
      <t>万平方米，建设笔记本电脑外壳、转轴，伺服器机顶盒，平板外壳等生产项目。</t>
    </r>
  </si>
  <si>
    <t>2022.07-2025.05</t>
  </si>
  <si>
    <r>
      <rPr>
        <sz val="18"/>
        <rFont val="方正仿宋_GBK"/>
        <charset val="0"/>
      </rPr>
      <t>竣工投产</t>
    </r>
  </si>
  <si>
    <t>投产</t>
  </si>
  <si>
    <r>
      <rPr>
        <sz val="18"/>
        <rFont val="方正仿宋_GBK"/>
        <charset val="134"/>
      </rPr>
      <t>东莞铧富锦电子科技有限公司航空航天连接器壳体及精密配件等加工项目</t>
    </r>
  </si>
  <si>
    <r>
      <rPr>
        <sz val="18"/>
        <rFont val="方正仿宋_GBK"/>
        <charset val="134"/>
      </rPr>
      <t>占地</t>
    </r>
    <r>
      <rPr>
        <sz val="18"/>
        <rFont val="Times New Roman"/>
        <charset val="0"/>
      </rPr>
      <t>35</t>
    </r>
    <r>
      <rPr>
        <sz val="18"/>
        <rFont val="方正仿宋_GBK"/>
        <charset val="134"/>
      </rPr>
      <t>亩，建筑面积</t>
    </r>
    <r>
      <rPr>
        <sz val="18"/>
        <rFont val="Times New Roman"/>
        <charset val="0"/>
      </rPr>
      <t>1.79</t>
    </r>
    <r>
      <rPr>
        <sz val="18"/>
        <rFont val="方正仿宋_GBK"/>
        <charset val="134"/>
      </rPr>
      <t>万平方米，建设航空航天连接器壳体及精密配件等加工项目。</t>
    </r>
  </si>
  <si>
    <t>2023.06-2025.12</t>
  </si>
  <si>
    <r>
      <rPr>
        <sz val="18"/>
        <rFont val="方正仿宋_GBK"/>
        <charset val="0"/>
      </rPr>
      <t>项目方与施工方存在纠纷，已停工</t>
    </r>
  </si>
  <si>
    <r>
      <rPr>
        <sz val="11"/>
        <color theme="1"/>
        <rFont val="宋体"/>
        <charset val="134"/>
      </rPr>
      <t>暂停施工</t>
    </r>
  </si>
  <si>
    <r>
      <rPr>
        <sz val="18"/>
        <rFont val="方正仿宋_GBK"/>
        <charset val="134"/>
      </rPr>
      <t>重庆厚盟科技有限公司（希晶）热处理自动化设备生产及热处理加工项目</t>
    </r>
  </si>
  <si>
    <r>
      <rPr>
        <sz val="18"/>
        <rFont val="方正仿宋_GBK"/>
        <charset val="134"/>
      </rPr>
      <t>占地约</t>
    </r>
    <r>
      <rPr>
        <sz val="18"/>
        <rFont val="Times New Roman"/>
        <charset val="0"/>
      </rPr>
      <t>40</t>
    </r>
    <r>
      <rPr>
        <sz val="18"/>
        <rFont val="方正仿宋_GBK"/>
        <charset val="134"/>
      </rPr>
      <t>亩，建筑面积</t>
    </r>
    <r>
      <rPr>
        <sz val="18"/>
        <rFont val="Times New Roman"/>
        <charset val="0"/>
      </rPr>
      <t>1.74</t>
    </r>
    <r>
      <rPr>
        <sz val="18"/>
        <rFont val="方正仿宋_GBK"/>
        <charset val="134"/>
      </rPr>
      <t>万平方米，热处理自动化设备生产及热处理加工生产线，实现年产热处理设备</t>
    </r>
    <r>
      <rPr>
        <sz val="18"/>
        <rFont val="Times New Roman"/>
        <charset val="0"/>
      </rPr>
      <t>25</t>
    </r>
    <r>
      <rPr>
        <sz val="18"/>
        <rFont val="方正仿宋_GBK"/>
        <charset val="134"/>
      </rPr>
      <t>条以上，同时建设热处理加工生产线</t>
    </r>
    <r>
      <rPr>
        <sz val="18"/>
        <rFont val="Times New Roman"/>
        <charset val="0"/>
      </rPr>
      <t>5</t>
    </r>
    <r>
      <rPr>
        <sz val="18"/>
        <rFont val="方正仿宋_GBK"/>
        <charset val="134"/>
      </rPr>
      <t>条，实现年热处理加工</t>
    </r>
    <r>
      <rPr>
        <sz val="18"/>
        <rFont val="Times New Roman"/>
        <charset val="0"/>
      </rPr>
      <t>11</t>
    </r>
    <r>
      <rPr>
        <sz val="18"/>
        <rFont val="方正仿宋_GBK"/>
        <charset val="134"/>
      </rPr>
      <t>吨。</t>
    </r>
  </si>
  <si>
    <t>2024.09-2025.10</t>
  </si>
  <si>
    <r>
      <rPr>
        <sz val="18"/>
        <rFont val="方正仿宋_GBK"/>
        <charset val="134"/>
      </rPr>
      <t>上海微感智能科技有限公司智能安防系列产品生产项目</t>
    </r>
  </si>
  <si>
    <r>
      <rPr>
        <sz val="18"/>
        <rFont val="方正仿宋_GBK"/>
        <charset val="134"/>
      </rPr>
      <t>占地</t>
    </r>
    <r>
      <rPr>
        <sz val="18"/>
        <rFont val="Times New Roman"/>
        <charset val="0"/>
      </rPr>
      <t>60.21</t>
    </r>
    <r>
      <rPr>
        <sz val="18"/>
        <rFont val="方正仿宋_GBK"/>
        <charset val="134"/>
      </rPr>
      <t>亩，建筑面积</t>
    </r>
    <r>
      <rPr>
        <sz val="18"/>
        <rFont val="Times New Roman"/>
        <charset val="0"/>
      </rPr>
      <t>2.64</t>
    </r>
    <r>
      <rPr>
        <sz val="18"/>
        <rFont val="方正仿宋_GBK"/>
        <charset val="134"/>
      </rPr>
      <t>万平方米，建设无动力应急升降梯、可变逃生楼梯、逃生线（袋）等智能应急逃生装置及安防应急显示屏、多功能监控器、智慧安全护栏等系列产品生产项目。</t>
    </r>
  </si>
  <si>
    <t>2022.09-2025.06</t>
  </si>
  <si>
    <r>
      <rPr>
        <sz val="18"/>
        <rFont val="方正仿宋_GBK"/>
        <charset val="134"/>
      </rPr>
      <t>重庆联拓木业有限公司豆胶无醛健康板材生产项目</t>
    </r>
  </si>
  <si>
    <r>
      <rPr>
        <sz val="18"/>
        <rFont val="方正仿宋_GBK"/>
        <charset val="134"/>
      </rPr>
      <t>占地约</t>
    </r>
    <r>
      <rPr>
        <sz val="18"/>
        <rFont val="Times New Roman"/>
        <charset val="0"/>
      </rPr>
      <t>60</t>
    </r>
    <r>
      <rPr>
        <sz val="18"/>
        <rFont val="方正仿宋_GBK"/>
        <charset val="134"/>
      </rPr>
      <t>亩，建筑面积</t>
    </r>
    <r>
      <rPr>
        <sz val="18"/>
        <rFont val="Times New Roman"/>
        <charset val="0"/>
      </rPr>
      <t>2.9</t>
    </r>
    <r>
      <rPr>
        <sz val="18"/>
        <rFont val="方正仿宋_GBK"/>
        <charset val="134"/>
      </rPr>
      <t>万平方米，建设豆胶无醛健康板材生产项目。</t>
    </r>
  </si>
  <si>
    <t>2022.07-2025.10</t>
  </si>
  <si>
    <r>
      <rPr>
        <sz val="18"/>
        <rFont val="方正仿宋_GBK"/>
        <charset val="0"/>
      </rPr>
      <t>厂房已完工，待另一块地完成调规、土地挂牌后进场建设</t>
    </r>
  </si>
  <si>
    <r>
      <rPr>
        <sz val="18"/>
        <rFont val="方正仿宋_GBK"/>
        <charset val="134"/>
      </rPr>
      <t>凯盛君恒药玻（重庆）有限公司</t>
    </r>
    <r>
      <rPr>
        <sz val="18"/>
        <rFont val="Times New Roman"/>
        <charset val="0"/>
      </rPr>
      <t>5.0</t>
    </r>
    <r>
      <rPr>
        <sz val="18"/>
        <rFont val="方正仿宋_GBK"/>
        <charset val="134"/>
      </rPr>
      <t>中性硼硅药玻产业园项目</t>
    </r>
    <r>
      <rPr>
        <sz val="18"/>
        <rFont val="Times New Roman"/>
        <charset val="0"/>
      </rPr>
      <t>(</t>
    </r>
    <r>
      <rPr>
        <sz val="18"/>
        <rFont val="方正仿宋_GBK"/>
        <charset val="134"/>
      </rPr>
      <t>一期）</t>
    </r>
  </si>
  <si>
    <r>
      <rPr>
        <sz val="18"/>
        <rFont val="方正仿宋_GBK"/>
        <charset val="134"/>
      </rPr>
      <t>占地</t>
    </r>
    <r>
      <rPr>
        <sz val="18"/>
        <rFont val="Times New Roman"/>
        <charset val="0"/>
      </rPr>
      <t>140</t>
    </r>
    <r>
      <rPr>
        <sz val="18"/>
        <rFont val="方正仿宋_GBK"/>
        <charset val="134"/>
      </rPr>
      <t>亩，建筑面积</t>
    </r>
    <r>
      <rPr>
        <sz val="18"/>
        <rFont val="Times New Roman"/>
        <charset val="0"/>
      </rPr>
      <t>5.9</t>
    </r>
    <r>
      <rPr>
        <sz val="18"/>
        <rFont val="方正仿宋_GBK"/>
        <charset val="134"/>
      </rPr>
      <t>万平方米，建设</t>
    </r>
    <r>
      <rPr>
        <sz val="18"/>
        <rFont val="Times New Roman"/>
        <charset val="0"/>
      </rPr>
      <t>5.0</t>
    </r>
    <r>
      <rPr>
        <sz val="18"/>
        <rFont val="方正仿宋_GBK"/>
        <charset val="134"/>
      </rPr>
      <t>中性硼硅药玻产业园。</t>
    </r>
  </si>
  <si>
    <t>2022.08-2025.12</t>
  </si>
  <si>
    <r>
      <rPr>
        <sz val="18"/>
        <rFont val="方正仿宋_GBK"/>
        <charset val="134"/>
      </rPr>
      <t>重庆赛斯医药有限公司现代化医药智能研发生产基地</t>
    </r>
  </si>
  <si>
    <r>
      <rPr>
        <sz val="18"/>
        <rFont val="方正仿宋_GBK"/>
        <charset val="134"/>
      </rPr>
      <t>占地</t>
    </r>
    <r>
      <rPr>
        <sz val="18"/>
        <rFont val="Times New Roman"/>
        <charset val="0"/>
      </rPr>
      <t>82</t>
    </r>
    <r>
      <rPr>
        <sz val="18"/>
        <rFont val="方正仿宋_GBK"/>
        <charset val="134"/>
      </rPr>
      <t>亩，建筑面积</t>
    </r>
    <r>
      <rPr>
        <sz val="18"/>
        <rFont val="Times New Roman"/>
        <charset val="0"/>
      </rPr>
      <t>5.9</t>
    </r>
    <r>
      <rPr>
        <sz val="18"/>
        <rFont val="方正仿宋_GBK"/>
        <charset val="134"/>
      </rPr>
      <t>万平方米，已修建</t>
    </r>
    <r>
      <rPr>
        <sz val="18"/>
        <rFont val="Times New Roman"/>
        <charset val="0"/>
      </rPr>
      <t>48</t>
    </r>
    <r>
      <rPr>
        <sz val="18"/>
        <rFont val="方正仿宋_GBK"/>
        <charset val="134"/>
      </rPr>
      <t>亩地，剩余</t>
    </r>
    <r>
      <rPr>
        <sz val="18"/>
        <rFont val="Times New Roman"/>
        <charset val="0"/>
      </rPr>
      <t>34</t>
    </r>
    <r>
      <rPr>
        <sz val="18"/>
        <rFont val="方正仿宋_GBK"/>
        <charset val="134"/>
      </rPr>
      <t>亩地未修建，建成集肝络欣丸、健脾止遗片等中药传统剂型、中药新药研发及新型配方颗粒、特利加压素、吸入式氯化纳溶液生产于一体的现代化医药研发生产基地。</t>
    </r>
  </si>
  <si>
    <t>2022.11-2025.03</t>
  </si>
  <si>
    <r>
      <rPr>
        <sz val="18"/>
        <rFont val="方正仿宋_GBK"/>
        <charset val="0"/>
      </rPr>
      <t>路面浇筑砼施工</t>
    </r>
  </si>
  <si>
    <r>
      <rPr>
        <sz val="18"/>
        <rFont val="方正仿宋_GBK"/>
        <charset val="0"/>
      </rPr>
      <t>路灯、监控、大门施工</t>
    </r>
  </si>
  <si>
    <r>
      <rPr>
        <sz val="18"/>
        <rFont val="方正仿宋_GBK"/>
        <charset val="134"/>
      </rPr>
      <t>重庆海辰储能科技有限公司西南智能制造中心及研发中心项目</t>
    </r>
  </si>
  <si>
    <r>
      <rPr>
        <sz val="18"/>
        <rFont val="方正仿宋_GBK"/>
        <charset val="134"/>
      </rPr>
      <t>一期占地</t>
    </r>
    <r>
      <rPr>
        <sz val="18"/>
        <rFont val="Times New Roman"/>
        <charset val="0"/>
      </rPr>
      <t>765</t>
    </r>
    <r>
      <rPr>
        <sz val="18"/>
        <rFont val="方正仿宋_GBK"/>
        <charset val="134"/>
      </rPr>
      <t>亩，建筑面积</t>
    </r>
    <r>
      <rPr>
        <sz val="18"/>
        <rFont val="Times New Roman"/>
        <charset val="0"/>
      </rPr>
      <t>61.1</t>
    </r>
    <r>
      <rPr>
        <sz val="18"/>
        <rFont val="方正仿宋_GBK"/>
        <charset val="134"/>
      </rPr>
      <t>万平方米，二期占地</t>
    </r>
    <r>
      <rPr>
        <sz val="18"/>
        <rFont val="Times New Roman"/>
        <charset val="0"/>
      </rPr>
      <t>435</t>
    </r>
    <r>
      <rPr>
        <sz val="18"/>
        <rFont val="方正仿宋_GBK"/>
        <charset val="134"/>
      </rPr>
      <t>亩，建筑面积</t>
    </r>
    <r>
      <rPr>
        <sz val="18"/>
        <rFont val="Times New Roman"/>
        <charset val="0"/>
      </rPr>
      <t>48</t>
    </r>
    <r>
      <rPr>
        <sz val="18"/>
        <rFont val="方正仿宋_GBK"/>
        <charset val="134"/>
      </rPr>
      <t>万平方米。建设</t>
    </r>
    <r>
      <rPr>
        <sz val="18"/>
        <rFont val="Times New Roman"/>
        <charset val="0"/>
      </rPr>
      <t>50GWh</t>
    </r>
    <r>
      <rPr>
        <sz val="18"/>
        <rFont val="方正仿宋_GBK"/>
        <charset val="134"/>
      </rPr>
      <t>新一代储能锂电池、</t>
    </r>
    <r>
      <rPr>
        <sz val="18"/>
        <rFont val="Times New Roman"/>
        <charset val="0"/>
      </rPr>
      <t>18GWh</t>
    </r>
    <r>
      <rPr>
        <sz val="18"/>
        <rFont val="方正仿宋_GBK"/>
        <charset val="134"/>
      </rPr>
      <t>储能模组的智能生产线，生产储能电芯、储能模组、</t>
    </r>
    <r>
      <rPr>
        <sz val="18"/>
        <rFont val="Times New Roman"/>
        <charset val="0"/>
      </rPr>
      <t>BMS</t>
    </r>
    <r>
      <rPr>
        <sz val="18"/>
        <rFont val="方正仿宋_GBK"/>
        <charset val="134"/>
      </rPr>
      <t>、储能集装箱，提供高效储能系统解决方案。</t>
    </r>
  </si>
  <si>
    <t>2022.10-2027.12</t>
  </si>
  <si>
    <r>
      <rPr>
        <sz val="18"/>
        <rFont val="方正仿宋_GBK"/>
        <charset val="134"/>
      </rPr>
      <t>一期完工。二期完成总工程量的</t>
    </r>
    <r>
      <rPr>
        <sz val="18"/>
        <rFont val="Times New Roman"/>
        <charset val="0"/>
      </rPr>
      <t>30%</t>
    </r>
  </si>
  <si>
    <r>
      <rPr>
        <sz val="18"/>
        <rFont val="方正仿宋_GBK"/>
        <charset val="0"/>
      </rPr>
      <t>一期一阶段</t>
    </r>
    <r>
      <rPr>
        <sz val="18"/>
        <rFont val="Times New Roman"/>
        <charset val="0"/>
      </rPr>
      <t>6</t>
    </r>
    <r>
      <rPr>
        <sz val="18"/>
        <rFont val="方正仿宋_GBK"/>
        <charset val="0"/>
      </rPr>
      <t>条线投产。</t>
    </r>
    <r>
      <rPr>
        <sz val="18"/>
        <rFont val="Times New Roman"/>
        <charset val="0"/>
      </rPr>
      <t xml:space="preserve">
</t>
    </r>
    <r>
      <rPr>
        <sz val="18"/>
        <rFont val="方正仿宋_GBK"/>
        <charset val="0"/>
      </rPr>
      <t>二期模组厂房混凝土结构已封顶，地面完成</t>
    </r>
    <r>
      <rPr>
        <sz val="18"/>
        <rFont val="Times New Roman"/>
        <charset val="0"/>
      </rPr>
      <t>50%</t>
    </r>
    <r>
      <rPr>
        <sz val="18"/>
        <rFont val="方正仿宋_GBK"/>
        <charset val="0"/>
      </rPr>
      <t>，钢结构吊装完成</t>
    </r>
    <r>
      <rPr>
        <sz val="18"/>
        <rFont val="Times New Roman"/>
        <charset val="0"/>
      </rPr>
      <t xml:space="preserve">70% </t>
    </r>
    <r>
      <rPr>
        <sz val="18"/>
        <rFont val="方正仿宋_GBK"/>
        <charset val="0"/>
      </rPr>
      <t>。</t>
    </r>
  </si>
  <si>
    <r>
      <rPr>
        <sz val="18"/>
        <rFont val="方正仿宋_GBK"/>
        <charset val="0"/>
      </rPr>
      <t>模组厂房附属工程施工</t>
    </r>
  </si>
  <si>
    <r>
      <rPr>
        <sz val="18"/>
        <rFont val="方正仿宋_GBK"/>
        <charset val="134"/>
      </rPr>
      <t>重庆厚生新材料科技有限公司新能源锂电池隔膜生产西南基地项目（储能产业园配套厂房</t>
    </r>
    <r>
      <rPr>
        <sz val="18"/>
        <rFont val="Times New Roman"/>
        <charset val="0"/>
      </rPr>
      <t>A</t>
    </r>
    <r>
      <rPr>
        <sz val="18"/>
        <rFont val="方正仿宋_GBK"/>
        <charset val="134"/>
      </rPr>
      <t>区）</t>
    </r>
  </si>
  <si>
    <r>
      <rPr>
        <sz val="18"/>
        <rFont val="方正仿宋_GBK"/>
        <charset val="134"/>
      </rPr>
      <t>占地约</t>
    </r>
    <r>
      <rPr>
        <sz val="18"/>
        <rFont val="Times New Roman"/>
        <charset val="0"/>
      </rPr>
      <t>580</t>
    </r>
    <r>
      <rPr>
        <sz val="18"/>
        <rFont val="方正仿宋_GBK"/>
        <charset val="134"/>
      </rPr>
      <t>亩，建筑面积约</t>
    </r>
    <r>
      <rPr>
        <sz val="18"/>
        <rFont val="Times New Roman"/>
        <charset val="0"/>
      </rPr>
      <t>28.2</t>
    </r>
    <r>
      <rPr>
        <sz val="18"/>
        <rFont val="方正仿宋_GBK"/>
        <charset val="134"/>
      </rPr>
      <t>万平方米，建设</t>
    </r>
    <r>
      <rPr>
        <sz val="18"/>
        <rFont val="Times New Roman"/>
        <charset val="0"/>
      </rPr>
      <t>14</t>
    </r>
    <r>
      <rPr>
        <sz val="18"/>
        <rFont val="方正仿宋_GBK"/>
        <charset val="134"/>
      </rPr>
      <t>条基膜生产线及配套涂覆生产线。</t>
    </r>
  </si>
  <si>
    <t>2024.01-2026.06</t>
  </si>
  <si>
    <r>
      <rPr>
        <sz val="18"/>
        <rFont val="方正仿宋_GBK"/>
        <charset val="134"/>
      </rPr>
      <t>完成总工程量的</t>
    </r>
    <r>
      <rPr>
        <sz val="18"/>
        <rFont val="Times New Roman"/>
        <charset val="0"/>
      </rPr>
      <t>80%</t>
    </r>
  </si>
  <si>
    <r>
      <rPr>
        <sz val="18"/>
        <rFont val="方正仿宋_GBK"/>
        <charset val="0"/>
      </rPr>
      <t>目前</t>
    </r>
    <r>
      <rPr>
        <sz val="18"/>
        <rFont val="Times New Roman"/>
        <charset val="0"/>
      </rPr>
      <t>201</t>
    </r>
    <r>
      <rPr>
        <sz val="18"/>
        <rFont val="方正仿宋_GBK"/>
        <charset val="0"/>
      </rPr>
      <t>厂房施工完成</t>
    </r>
    <r>
      <rPr>
        <sz val="18"/>
        <rFont val="Times New Roman"/>
        <charset val="0"/>
      </rPr>
      <t>97%</t>
    </r>
    <r>
      <rPr>
        <sz val="18"/>
        <rFont val="方正仿宋_GBK"/>
        <charset val="0"/>
      </rPr>
      <t>，能源站、变电站等附属用房已完成</t>
    </r>
    <r>
      <rPr>
        <sz val="18"/>
        <rFont val="Times New Roman"/>
        <charset val="0"/>
      </rPr>
      <t>90%,202</t>
    </r>
    <r>
      <rPr>
        <sz val="18"/>
        <rFont val="方正仿宋_GBK"/>
        <charset val="0"/>
      </rPr>
      <t>厂房完成</t>
    </r>
    <r>
      <rPr>
        <sz val="18"/>
        <rFont val="Times New Roman"/>
        <charset val="0"/>
      </rPr>
      <t>10%</t>
    </r>
    <r>
      <rPr>
        <sz val="18"/>
        <rFont val="方正仿宋_GBK"/>
        <charset val="0"/>
      </rPr>
      <t>，室外管网完成</t>
    </r>
    <r>
      <rPr>
        <sz val="18"/>
        <rFont val="Times New Roman"/>
        <charset val="0"/>
      </rPr>
      <t>94%</t>
    </r>
    <r>
      <rPr>
        <sz val="18"/>
        <rFont val="方正仿宋_GBK"/>
        <charset val="0"/>
      </rPr>
      <t>，道路完成</t>
    </r>
    <r>
      <rPr>
        <sz val="18"/>
        <rFont val="Times New Roman"/>
        <charset val="0"/>
      </rPr>
      <t>75%</t>
    </r>
    <r>
      <rPr>
        <sz val="18"/>
        <rFont val="方正仿宋_GBK"/>
        <charset val="0"/>
      </rPr>
      <t>。专题评审二期设计方案。</t>
    </r>
  </si>
  <si>
    <r>
      <rPr>
        <sz val="18"/>
        <rFont val="方正仿宋_GBK"/>
        <charset val="0"/>
      </rPr>
      <t>二期设计施工图设计。</t>
    </r>
  </si>
  <si>
    <r>
      <rPr>
        <sz val="18"/>
        <rFont val="方正仿宋_GBK"/>
        <charset val="134"/>
      </rPr>
      <t>重庆铭利达科技有限公司镁铝合金精密结构件生产项目（二期）</t>
    </r>
  </si>
  <si>
    <r>
      <rPr>
        <sz val="18"/>
        <rFont val="方正仿宋_GBK"/>
        <charset val="134"/>
      </rPr>
      <t>占地约</t>
    </r>
    <r>
      <rPr>
        <sz val="18"/>
        <rFont val="Times New Roman"/>
        <charset val="0"/>
      </rPr>
      <t>131.48</t>
    </r>
    <r>
      <rPr>
        <sz val="18"/>
        <rFont val="方正仿宋_GBK"/>
        <charset val="134"/>
      </rPr>
      <t>亩，建筑面积</t>
    </r>
    <r>
      <rPr>
        <sz val="18"/>
        <rFont val="Times New Roman"/>
        <charset val="0"/>
      </rPr>
      <t>8.8</t>
    </r>
    <r>
      <rPr>
        <sz val="18"/>
        <rFont val="方正仿宋_GBK"/>
        <charset val="134"/>
      </rPr>
      <t>万平方米，建设镁铝合金精密结构件及注塑件生产基地。</t>
    </r>
  </si>
  <si>
    <t>2024.12-2025.11</t>
  </si>
  <si>
    <r>
      <rPr>
        <sz val="18"/>
        <rFont val="方正仿宋_GBK"/>
        <charset val="134"/>
      </rPr>
      <t>万洋众创产业园</t>
    </r>
  </si>
  <si>
    <r>
      <rPr>
        <sz val="18"/>
        <rFont val="方正仿宋_GBK"/>
        <charset val="134"/>
      </rPr>
      <t>占地</t>
    </r>
    <r>
      <rPr>
        <sz val="18"/>
        <rFont val="Times New Roman"/>
        <charset val="0"/>
      </rPr>
      <t>340</t>
    </r>
    <r>
      <rPr>
        <sz val="18"/>
        <rFont val="方正仿宋_GBK"/>
        <charset val="134"/>
      </rPr>
      <t>亩，建筑面积</t>
    </r>
    <r>
      <rPr>
        <sz val="18"/>
        <rFont val="Times New Roman"/>
        <charset val="0"/>
      </rPr>
      <t>43</t>
    </r>
    <r>
      <rPr>
        <sz val="18"/>
        <rFont val="方正仿宋_GBK"/>
        <charset val="134"/>
      </rPr>
      <t>万平方米，建设万洋众创产业园，工业标准厂房。</t>
    </r>
  </si>
  <si>
    <t>2021.03-2028.12</t>
  </si>
  <si>
    <r>
      <rPr>
        <sz val="18"/>
        <rFont val="方正仿宋_GBK"/>
        <charset val="0"/>
      </rPr>
      <t>第五批次联合验收完成，进行房测报告出具及不动产权办理。第六批次修建完成，办理预售许可。第七批次</t>
    </r>
    <r>
      <rPr>
        <sz val="18"/>
        <rFont val="Times New Roman"/>
        <charset val="0"/>
      </rPr>
      <t>B</t>
    </r>
    <r>
      <rPr>
        <sz val="18"/>
        <rFont val="方正仿宋_GBK"/>
        <charset val="0"/>
      </rPr>
      <t>区美妆已办理施工许可，已开工；</t>
    </r>
    <r>
      <rPr>
        <sz val="18"/>
        <rFont val="Times New Roman"/>
        <charset val="0"/>
      </rPr>
      <t>A</t>
    </r>
    <r>
      <rPr>
        <sz val="18"/>
        <rFont val="方正仿宋_GBK"/>
        <charset val="0"/>
      </rPr>
      <t>区智能制造规划许可已完成，正在平场，预计月底进行施工许可。第八批次正在工规办理。</t>
    </r>
  </si>
  <si>
    <r>
      <rPr>
        <sz val="18"/>
        <rFont val="方正仿宋_GBK"/>
        <charset val="0"/>
      </rPr>
      <t>第七批次基础工程施工</t>
    </r>
  </si>
  <si>
    <r>
      <rPr>
        <sz val="18"/>
        <rFont val="方正仿宋_GBK"/>
        <charset val="134"/>
      </rPr>
      <t>重庆环球猪鬃制造有限公司农副产品规模化出口及内销加工基地项目</t>
    </r>
  </si>
  <si>
    <r>
      <rPr>
        <sz val="18"/>
        <rFont val="方正仿宋_GBK"/>
        <charset val="134"/>
      </rPr>
      <t>占地</t>
    </r>
    <r>
      <rPr>
        <sz val="18"/>
        <rFont val="Times New Roman"/>
        <charset val="0"/>
      </rPr>
      <t>15.06</t>
    </r>
    <r>
      <rPr>
        <sz val="18"/>
        <rFont val="方正仿宋_GBK"/>
        <charset val="134"/>
      </rPr>
      <t>亩，建筑面积</t>
    </r>
    <r>
      <rPr>
        <sz val="18"/>
        <rFont val="Times New Roman"/>
        <charset val="0"/>
      </rPr>
      <t>1.2</t>
    </r>
    <r>
      <rPr>
        <sz val="18"/>
        <rFont val="方正仿宋_GBK"/>
        <charset val="134"/>
      </rPr>
      <t>万平方米，建设年产猪鬃产品</t>
    </r>
    <r>
      <rPr>
        <sz val="18"/>
        <rFont val="Times New Roman"/>
        <charset val="0"/>
      </rPr>
      <t>1400</t>
    </r>
    <r>
      <rPr>
        <sz val="18"/>
        <rFont val="方正仿宋_GBK"/>
        <charset val="134"/>
      </rPr>
      <t>吨生产项目。</t>
    </r>
  </si>
  <si>
    <t>2023.07-2025.03</t>
  </si>
  <si>
    <r>
      <rPr>
        <sz val="18"/>
        <rFont val="Times New Roman"/>
        <charset val="0"/>
      </rPr>
      <t>1#</t>
    </r>
    <r>
      <rPr>
        <sz val="18"/>
        <rFont val="方正仿宋_GBK"/>
        <charset val="0"/>
      </rPr>
      <t>厂房砌体、构造柱已完工，屋面防水保护层已完成，配电室已验收。项目已基本完工。</t>
    </r>
  </si>
  <si>
    <r>
      <rPr>
        <sz val="18"/>
        <rFont val="方正仿宋_GBK"/>
        <charset val="0"/>
      </rPr>
      <t>项目验收</t>
    </r>
  </si>
  <si>
    <r>
      <rPr>
        <sz val="18"/>
        <rFont val="方正仿宋_GBK"/>
        <charset val="134"/>
      </rPr>
      <t>重庆市送变电工程有限公司输变电设备生产装配及国网应急保障中心建设项目</t>
    </r>
  </si>
  <si>
    <r>
      <rPr>
        <sz val="18"/>
        <rFont val="方正仿宋_GBK"/>
        <charset val="134"/>
      </rPr>
      <t>占地</t>
    </r>
    <r>
      <rPr>
        <sz val="18"/>
        <rFont val="Times New Roman"/>
        <charset val="0"/>
      </rPr>
      <t>33.68</t>
    </r>
    <r>
      <rPr>
        <sz val="18"/>
        <rFont val="方正仿宋_GBK"/>
        <charset val="134"/>
      </rPr>
      <t>亩，建筑面积</t>
    </r>
    <r>
      <rPr>
        <sz val="18"/>
        <rFont val="Times New Roman"/>
        <charset val="0"/>
      </rPr>
      <t>1.9</t>
    </r>
    <r>
      <rPr>
        <sz val="18"/>
        <rFont val="方正仿宋_GBK"/>
        <charset val="134"/>
      </rPr>
      <t>万平方米，建设特高压、超高压输变电设备生产装配、检测、检修基地及国网重庆市电力公司电力应急保障中心项目，为国网重庆市电力公司等提供输变设备装配、检测、运维、检修服务，同时建成国网渝西区域运行应急驻守、应急值班、应急保电驻扎、应急装备物资供应、应急技能训练及装备管理平台。</t>
    </r>
  </si>
  <si>
    <t>2024.01-2025.03</t>
  </si>
  <si>
    <r>
      <rPr>
        <sz val="18"/>
        <rFont val="方正仿宋_GBK"/>
        <charset val="134"/>
      </rPr>
      <t>完工投用</t>
    </r>
  </si>
  <si>
    <r>
      <rPr>
        <sz val="18"/>
        <rFont val="方正仿宋_GBK"/>
        <charset val="0"/>
      </rPr>
      <t>附属工程施工</t>
    </r>
  </si>
  <si>
    <r>
      <rPr>
        <sz val="18"/>
        <rFont val="方正仿宋_GBK"/>
        <charset val="134"/>
      </rPr>
      <t>中电建重庆建设发展有限公司采矿场</t>
    </r>
  </si>
  <si>
    <r>
      <rPr>
        <sz val="18"/>
        <rFont val="方正仿宋_GBK"/>
        <charset val="134"/>
      </rPr>
      <t>资源总量</t>
    </r>
    <r>
      <rPr>
        <sz val="18"/>
        <rFont val="Times New Roman"/>
        <charset val="0"/>
      </rPr>
      <t>3</t>
    </r>
    <r>
      <rPr>
        <sz val="18"/>
        <rFont val="方正仿宋_GBK"/>
        <charset val="134"/>
      </rPr>
      <t>亿吨，生产线</t>
    </r>
    <r>
      <rPr>
        <sz val="18"/>
        <rFont val="Times New Roman"/>
        <charset val="0"/>
      </rPr>
      <t>2</t>
    </r>
    <r>
      <rPr>
        <sz val="18"/>
        <rFont val="方正仿宋_GBK"/>
        <charset val="134"/>
      </rPr>
      <t>条，设计产能</t>
    </r>
    <r>
      <rPr>
        <sz val="18"/>
        <rFont val="Times New Roman"/>
        <charset val="0"/>
      </rPr>
      <t>1500</t>
    </r>
    <r>
      <rPr>
        <sz val="18"/>
        <rFont val="方正仿宋_GBK"/>
        <charset val="134"/>
      </rPr>
      <t>万吨</t>
    </r>
    <r>
      <rPr>
        <sz val="18"/>
        <rFont val="Times New Roman"/>
        <charset val="0"/>
      </rPr>
      <t>/</t>
    </r>
    <r>
      <rPr>
        <sz val="18"/>
        <rFont val="方正仿宋_GBK"/>
        <charset val="134"/>
      </rPr>
      <t>年。</t>
    </r>
  </si>
  <si>
    <t>2021.12-2025.12</t>
  </si>
  <si>
    <r>
      <rPr>
        <sz val="18"/>
        <rFont val="Times New Roman"/>
        <charset val="0"/>
      </rPr>
      <t>1.</t>
    </r>
    <r>
      <rPr>
        <sz val="18"/>
        <rFont val="方正仿宋_GBK"/>
        <charset val="0"/>
      </rPr>
      <t>已完成生产加工区</t>
    </r>
    <r>
      <rPr>
        <sz val="18"/>
        <rFont val="Times New Roman"/>
        <charset val="0"/>
      </rPr>
      <t>“</t>
    </r>
    <r>
      <rPr>
        <sz val="18"/>
        <rFont val="方正仿宋_GBK"/>
        <charset val="0"/>
      </rPr>
      <t>农转用</t>
    </r>
    <r>
      <rPr>
        <sz val="18"/>
        <rFont val="Times New Roman"/>
        <charset val="0"/>
      </rPr>
      <t>”</t>
    </r>
    <r>
      <rPr>
        <sz val="18"/>
        <rFont val="方正仿宋_GBK"/>
        <charset val="0"/>
      </rPr>
      <t>手续办理；</t>
    </r>
    <r>
      <rPr>
        <sz val="18"/>
        <rFont val="Times New Roman"/>
        <charset val="0"/>
      </rPr>
      <t xml:space="preserve">
2.</t>
    </r>
    <r>
      <rPr>
        <sz val="18"/>
        <rFont val="方正仿宋_GBK"/>
        <charset val="0"/>
      </rPr>
      <t>正在开展二期工程场平施工。</t>
    </r>
    <r>
      <rPr>
        <sz val="18"/>
        <rFont val="Times New Roman"/>
        <charset val="0"/>
      </rPr>
      <t xml:space="preserve">
3.</t>
    </r>
    <r>
      <rPr>
        <sz val="18"/>
        <rFont val="方正仿宋_GBK"/>
        <charset val="0"/>
      </rPr>
      <t>完成二期加工区工程用地范围内的征拆及土地租赁工作。</t>
    </r>
  </si>
  <si>
    <r>
      <rPr>
        <sz val="18"/>
        <rFont val="Times New Roman"/>
        <charset val="0"/>
      </rPr>
      <t>1.</t>
    </r>
    <r>
      <rPr>
        <sz val="18"/>
        <rFont val="方正仿宋_GBK"/>
        <charset val="0"/>
      </rPr>
      <t>配合蒲吕街道办事处及时完成第二期矿权的租地搬迁工作。</t>
    </r>
    <r>
      <rPr>
        <sz val="18"/>
        <rFont val="Times New Roman"/>
        <charset val="0"/>
      </rPr>
      <t xml:space="preserve">
2.</t>
    </r>
    <r>
      <rPr>
        <sz val="18"/>
        <rFont val="方正仿宋_GBK"/>
        <charset val="0"/>
      </rPr>
      <t>开展场平施工</t>
    </r>
    <r>
      <rPr>
        <sz val="18"/>
        <rFont val="Times New Roman"/>
        <charset val="0"/>
      </rPr>
      <t>,</t>
    </r>
    <r>
      <rPr>
        <sz val="18"/>
        <rFont val="方正仿宋_GBK"/>
        <charset val="0"/>
      </rPr>
      <t>完成基础工程土石方开挖</t>
    </r>
    <r>
      <rPr>
        <sz val="18"/>
        <rFont val="Times New Roman"/>
        <charset val="0"/>
      </rPr>
      <t>\</t>
    </r>
    <r>
      <rPr>
        <sz val="18"/>
        <rFont val="方正仿宋_GBK"/>
        <charset val="0"/>
      </rPr>
      <t>回填及桩基施工。</t>
    </r>
  </si>
  <si>
    <r>
      <rPr>
        <sz val="18"/>
        <rFont val="方正仿宋_GBK"/>
        <charset val="134"/>
      </rPr>
      <t>区规划自然资源局</t>
    </r>
  </si>
  <si>
    <r>
      <rPr>
        <sz val="18"/>
        <rFont val="方正仿宋_GBK"/>
        <charset val="134"/>
      </rPr>
      <t>任建平</t>
    </r>
  </si>
  <si>
    <r>
      <rPr>
        <sz val="18"/>
        <rFont val="方正仿宋_GBK"/>
        <charset val="134"/>
      </rPr>
      <t>铜梁西南水泥厂搬迁项目</t>
    </r>
  </si>
  <si>
    <r>
      <rPr>
        <sz val="18"/>
        <rFont val="方正仿宋_GBK"/>
        <charset val="134"/>
      </rPr>
      <t>项目主厂区拟用地约</t>
    </r>
    <r>
      <rPr>
        <sz val="18"/>
        <rFont val="Times New Roman"/>
        <charset val="0"/>
      </rPr>
      <t>688</t>
    </r>
    <r>
      <rPr>
        <sz val="18"/>
        <rFont val="方正仿宋_GBK"/>
        <charset val="134"/>
      </rPr>
      <t>亩，在铜梁区旧县街道龙洞村建设新型建材产业基地一期项目：占地</t>
    </r>
    <r>
      <rPr>
        <sz val="18"/>
        <rFont val="Times New Roman"/>
        <charset val="0"/>
      </rPr>
      <t>472.75</t>
    </r>
    <r>
      <rPr>
        <sz val="18"/>
        <rFont val="方正仿宋_GBK"/>
        <charset val="134"/>
      </rPr>
      <t>亩，建设一条日产</t>
    </r>
    <r>
      <rPr>
        <sz val="18"/>
        <rFont val="Times New Roman"/>
        <charset val="0"/>
      </rPr>
      <t>7300</t>
    </r>
    <r>
      <rPr>
        <sz val="18"/>
        <rFont val="方正仿宋_GBK"/>
        <charset val="134"/>
      </rPr>
      <t>吨新型干法熟料生产线及配套</t>
    </r>
    <r>
      <rPr>
        <sz val="18"/>
        <rFont val="Times New Roman"/>
        <charset val="0"/>
      </rPr>
      <t>13</t>
    </r>
    <r>
      <rPr>
        <sz val="18"/>
        <rFont val="方正仿宋_GBK"/>
        <charset val="134"/>
      </rPr>
      <t>兆瓦纯低温余热发电工程；二期项目：新建年产</t>
    </r>
    <r>
      <rPr>
        <sz val="18"/>
        <rFont val="Times New Roman"/>
        <charset val="0"/>
      </rPr>
      <t>400</t>
    </r>
    <r>
      <rPr>
        <sz val="18"/>
        <rFont val="方正仿宋_GBK"/>
        <charset val="134"/>
      </rPr>
      <t>万吨骨料生产线、</t>
    </r>
    <r>
      <rPr>
        <sz val="18"/>
        <rFont val="Times New Roman"/>
        <charset val="0"/>
      </rPr>
      <t>120</t>
    </r>
    <r>
      <rPr>
        <sz val="18"/>
        <rFont val="方正仿宋_GBK"/>
        <charset val="134"/>
      </rPr>
      <t>万方砼生产线、</t>
    </r>
    <r>
      <rPr>
        <sz val="18"/>
        <rFont val="Times New Roman"/>
        <charset val="0"/>
      </rPr>
      <t>1.2</t>
    </r>
    <r>
      <rPr>
        <sz val="18"/>
        <rFont val="方正仿宋_GBK"/>
        <charset val="134"/>
      </rPr>
      <t>亿匹机制砖生产线，配套建设城市生活垃圾、危险、固体废弃物处理等设施。</t>
    </r>
  </si>
  <si>
    <t>2022.03-2026.06</t>
  </si>
  <si>
    <r>
      <rPr>
        <sz val="18"/>
        <rFont val="方正仿宋_GBK"/>
        <charset val="134"/>
      </rPr>
      <t>一期投产，二期完成</t>
    </r>
    <r>
      <rPr>
        <sz val="18"/>
        <rFont val="Times New Roman"/>
        <charset val="0"/>
      </rPr>
      <t>30%</t>
    </r>
  </si>
  <si>
    <r>
      <rPr>
        <sz val="18"/>
        <rFont val="Times New Roman"/>
        <charset val="0"/>
      </rPr>
      <t>1</t>
    </r>
    <r>
      <rPr>
        <sz val="18"/>
        <rFont val="方正仿宋_GBK"/>
        <charset val="0"/>
      </rPr>
      <t>、项目总体完成总体进度预计</t>
    </r>
    <r>
      <rPr>
        <sz val="18"/>
        <rFont val="Times New Roman"/>
        <charset val="0"/>
      </rPr>
      <t>95%</t>
    </r>
    <r>
      <rPr>
        <sz val="18"/>
        <rFont val="方正仿宋_GBK"/>
        <charset val="0"/>
      </rPr>
      <t>，</t>
    </r>
    <r>
      <rPr>
        <sz val="18"/>
        <rFont val="Times New Roman"/>
        <charset val="0"/>
      </rPr>
      <t>5</t>
    </r>
    <r>
      <rPr>
        <sz val="18"/>
        <rFont val="方正仿宋_GBK"/>
        <charset val="0"/>
      </rPr>
      <t>月</t>
    </r>
    <r>
      <rPr>
        <sz val="18"/>
        <rFont val="Times New Roman"/>
        <charset val="0"/>
      </rPr>
      <t>5</t>
    </r>
    <r>
      <rPr>
        <sz val="18"/>
        <rFont val="方正仿宋_GBK"/>
        <charset val="0"/>
      </rPr>
      <t>日投料，确保正常投产，正常运行。</t>
    </r>
    <r>
      <rPr>
        <sz val="18"/>
        <rFont val="Times New Roman"/>
        <charset val="0"/>
      </rPr>
      <t xml:space="preserve">
2</t>
    </r>
    <r>
      <rPr>
        <sz val="18"/>
        <rFont val="方正仿宋_GBK"/>
        <charset val="0"/>
      </rPr>
      <t>、围墙工程完成</t>
    </r>
    <r>
      <rPr>
        <sz val="18"/>
        <rFont val="Times New Roman"/>
        <charset val="0"/>
      </rPr>
      <t>75%</t>
    </r>
    <r>
      <rPr>
        <sz val="18"/>
        <rFont val="方正仿宋_GBK"/>
        <charset val="0"/>
      </rPr>
      <t>；</t>
    </r>
    <r>
      <rPr>
        <sz val="18"/>
        <rFont val="Times New Roman"/>
        <charset val="0"/>
      </rPr>
      <t xml:space="preserve">
3</t>
    </r>
    <r>
      <rPr>
        <sz val="18"/>
        <rFont val="方正仿宋_GBK"/>
        <charset val="0"/>
      </rPr>
      <t>、进出厂道路暂定</t>
    </r>
    <r>
      <rPr>
        <sz val="18"/>
        <rFont val="Times New Roman"/>
        <charset val="0"/>
      </rPr>
      <t>5</t>
    </r>
    <r>
      <rPr>
        <sz val="18"/>
        <rFont val="方正仿宋_GBK"/>
        <charset val="0"/>
      </rPr>
      <t>月</t>
    </r>
    <r>
      <rPr>
        <sz val="18"/>
        <rFont val="Times New Roman"/>
        <charset val="0"/>
      </rPr>
      <t>10</t>
    </r>
    <r>
      <rPr>
        <sz val="18"/>
        <rFont val="方正仿宋_GBK"/>
        <charset val="0"/>
      </rPr>
      <t>日起开始路面硬化；</t>
    </r>
    <r>
      <rPr>
        <sz val="18"/>
        <rFont val="Times New Roman"/>
        <charset val="0"/>
      </rPr>
      <t xml:space="preserve">
4</t>
    </r>
    <r>
      <rPr>
        <sz val="18"/>
        <rFont val="方正仿宋_GBK"/>
        <charset val="0"/>
      </rPr>
      <t>、取水工程全部完成，与当地政府签署交付协议，完善相关程序</t>
    </r>
    <r>
      <rPr>
        <sz val="18"/>
        <rFont val="Times New Roman"/>
        <charset val="0"/>
      </rPr>
      <t xml:space="preserve">
5</t>
    </r>
    <r>
      <rPr>
        <sz val="18"/>
        <rFont val="方正仿宋_GBK"/>
        <charset val="0"/>
      </rPr>
      <t>、办公生活区整改，具备入驻条件；</t>
    </r>
    <r>
      <rPr>
        <sz val="18"/>
        <rFont val="Times New Roman"/>
        <charset val="0"/>
      </rPr>
      <t xml:space="preserve">
6</t>
    </r>
    <r>
      <rPr>
        <sz val="18"/>
        <rFont val="方正仿宋_GBK"/>
        <charset val="0"/>
      </rPr>
      <t>、过渡矿山至破碎站运矿道路优化，完全具备运矿条件；</t>
    </r>
    <r>
      <rPr>
        <sz val="18"/>
        <rFont val="Times New Roman"/>
        <charset val="0"/>
      </rPr>
      <t xml:space="preserve">
7</t>
    </r>
    <r>
      <rPr>
        <sz val="18"/>
        <rFont val="方正仿宋_GBK"/>
        <charset val="0"/>
      </rPr>
      <t>、熟料散装</t>
    </r>
    <r>
      <rPr>
        <sz val="18"/>
        <rFont val="Times New Roman"/>
        <charset val="0"/>
      </rPr>
      <t>5</t>
    </r>
    <r>
      <rPr>
        <sz val="18"/>
        <rFont val="方正仿宋_GBK"/>
        <charset val="0"/>
      </rPr>
      <t>月</t>
    </r>
    <r>
      <rPr>
        <sz val="18"/>
        <rFont val="Times New Roman"/>
        <charset val="0"/>
      </rPr>
      <t>10</t>
    </r>
    <r>
      <rPr>
        <sz val="18"/>
        <rFont val="方正仿宋_GBK"/>
        <charset val="0"/>
      </rPr>
      <t>日具备外卖条件，水泥散装</t>
    </r>
    <r>
      <rPr>
        <sz val="18"/>
        <rFont val="Times New Roman"/>
        <charset val="0"/>
      </rPr>
      <t>5</t>
    </r>
    <r>
      <rPr>
        <sz val="18"/>
        <rFont val="方正仿宋_GBK"/>
        <charset val="0"/>
      </rPr>
      <t>月</t>
    </r>
    <r>
      <rPr>
        <sz val="18"/>
        <rFont val="Times New Roman"/>
        <charset val="0"/>
      </rPr>
      <t>25</t>
    </r>
    <r>
      <rPr>
        <sz val="18"/>
        <rFont val="方正仿宋_GBK"/>
        <charset val="0"/>
      </rPr>
      <t>日具备外卖条件。</t>
    </r>
  </si>
  <si>
    <r>
      <rPr>
        <sz val="18"/>
        <rFont val="Times New Roman"/>
        <charset val="0"/>
      </rPr>
      <t>1.</t>
    </r>
    <r>
      <rPr>
        <sz val="18"/>
        <rFont val="方正仿宋_GBK"/>
        <charset val="0"/>
      </rPr>
      <t>项目投产稳定运行；</t>
    </r>
    <r>
      <rPr>
        <sz val="18"/>
        <rFont val="Times New Roman"/>
        <charset val="0"/>
      </rPr>
      <t xml:space="preserve">
2.</t>
    </r>
    <r>
      <rPr>
        <sz val="18"/>
        <rFont val="方正仿宋_GBK"/>
        <charset val="0"/>
      </rPr>
      <t>完善项目场外附属工程建设；</t>
    </r>
    <r>
      <rPr>
        <sz val="18"/>
        <rFont val="Times New Roman"/>
        <charset val="0"/>
      </rPr>
      <t xml:space="preserve">
3.</t>
    </r>
    <r>
      <rPr>
        <sz val="18"/>
        <rFont val="方正仿宋_GBK"/>
        <charset val="0"/>
      </rPr>
      <t>场外道路硬化施工铺设路面工程。</t>
    </r>
  </si>
  <si>
    <r>
      <rPr>
        <sz val="18"/>
        <rFont val="方正仿宋_GBK"/>
        <charset val="134"/>
      </rPr>
      <t>区经济信息委</t>
    </r>
  </si>
  <si>
    <r>
      <rPr>
        <sz val="18"/>
        <rFont val="方正仿宋_GBK"/>
        <charset val="134"/>
      </rPr>
      <t>现代科技设施果蔬产业</t>
    </r>
  </si>
  <si>
    <r>
      <rPr>
        <sz val="18"/>
        <rFont val="方正仿宋_GBK"/>
        <charset val="134"/>
      </rPr>
      <t>区属国企</t>
    </r>
  </si>
  <si>
    <r>
      <rPr>
        <sz val="18"/>
        <rFont val="方正仿宋_GBK"/>
        <charset val="134"/>
      </rPr>
      <t>在全区相关镇街新建</t>
    </r>
    <r>
      <rPr>
        <sz val="18"/>
        <rFont val="Times New Roman"/>
        <charset val="0"/>
      </rPr>
      <t>2000</t>
    </r>
    <r>
      <rPr>
        <sz val="18"/>
        <rFont val="方正仿宋_GBK"/>
        <charset val="134"/>
      </rPr>
      <t>亩设施果蔬生产大棚。</t>
    </r>
  </si>
  <si>
    <t>2023.01-2025.12</t>
  </si>
  <si>
    <r>
      <rPr>
        <sz val="18"/>
        <rFont val="方正仿宋_GBK"/>
        <charset val="0"/>
      </rPr>
      <t>一是铜梁区侣俸镇水龙村</t>
    </r>
    <r>
      <rPr>
        <sz val="18"/>
        <rFont val="Times New Roman"/>
        <charset val="0"/>
      </rPr>
      <t>2024</t>
    </r>
    <r>
      <rPr>
        <sz val="18"/>
        <rFont val="方正仿宋_GBK"/>
        <charset val="0"/>
      </rPr>
      <t>度水库移民产业转型升级市级示范项目，占地约</t>
    </r>
    <r>
      <rPr>
        <sz val="18"/>
        <rFont val="Times New Roman"/>
        <charset val="0"/>
      </rPr>
      <t>500</t>
    </r>
    <r>
      <rPr>
        <sz val="18"/>
        <rFont val="方正仿宋_GBK"/>
        <charset val="0"/>
      </rPr>
      <t>亩，已完成主体建设，正在进行收尾工作；二是文曲村设施果蔬大棚项目，占地约</t>
    </r>
    <r>
      <rPr>
        <sz val="18"/>
        <rFont val="Times New Roman"/>
        <charset val="0"/>
      </rPr>
      <t>30</t>
    </r>
    <r>
      <rPr>
        <sz val="18"/>
        <rFont val="方正仿宋_GBK"/>
        <charset val="0"/>
      </rPr>
      <t>亩，已完成主体建设，正在进行收尾工作；三是水龙村设施蔬菜大棚项目，占地约</t>
    </r>
    <r>
      <rPr>
        <sz val="18"/>
        <rFont val="Times New Roman"/>
        <charset val="0"/>
      </rPr>
      <t>20</t>
    </r>
    <r>
      <rPr>
        <sz val="18"/>
        <rFont val="方正仿宋_GBK"/>
        <charset val="0"/>
      </rPr>
      <t>亩，已进场施工；四是设施蔬菜科技园项目三期，占地约</t>
    </r>
    <r>
      <rPr>
        <sz val="18"/>
        <rFont val="Times New Roman"/>
        <charset val="0"/>
      </rPr>
      <t>70</t>
    </r>
    <r>
      <rPr>
        <sz val="18"/>
        <rFont val="方正仿宋_GBK"/>
        <charset val="0"/>
      </rPr>
      <t>亩，正在进行预算。</t>
    </r>
  </si>
  <si>
    <r>
      <rPr>
        <sz val="18"/>
        <rFont val="方正仿宋_GBK"/>
        <charset val="0"/>
      </rPr>
      <t>一是完成铜梁区侣俸镇水龙村</t>
    </r>
    <r>
      <rPr>
        <sz val="18"/>
        <rFont val="Times New Roman"/>
        <charset val="0"/>
      </rPr>
      <t>2024</t>
    </r>
    <r>
      <rPr>
        <sz val="18"/>
        <rFont val="方正仿宋_GBK"/>
        <charset val="0"/>
      </rPr>
      <t>度水库移民产业转型升级市级示范项目、文曲村设施果蔬大棚项目收尾工作；二是加快水龙村设施蔬菜大棚项目建设进度；三是尽快启动设施蔬菜科技园项目三期建设；四是做好已建成大棚农作物收获及销售工作。</t>
    </r>
  </si>
  <si>
    <r>
      <rPr>
        <sz val="18"/>
        <rFont val="方正仿宋_GBK"/>
        <charset val="134"/>
      </rPr>
      <t>龙裕公司</t>
    </r>
  </si>
  <si>
    <r>
      <rPr>
        <sz val="18"/>
        <rFont val="方正仿宋_GBK"/>
        <charset val="134"/>
      </rPr>
      <t>周伟峰</t>
    </r>
  </si>
  <si>
    <r>
      <rPr>
        <sz val="18"/>
        <rFont val="方正仿宋_GBK"/>
        <charset val="134"/>
      </rPr>
      <t>粮油烘干项目</t>
    </r>
  </si>
  <si>
    <r>
      <rPr>
        <sz val="18"/>
        <rFont val="方正仿宋_GBK"/>
        <charset val="134"/>
      </rPr>
      <t>新建烘干中心，钢板仓、发粮罩棚及办公生活用房。</t>
    </r>
  </si>
  <si>
    <t>2024.03-2025.12</t>
  </si>
  <si>
    <r>
      <rPr>
        <sz val="18"/>
        <rFont val="方正仿宋_GBK"/>
        <charset val="0"/>
      </rPr>
      <t>已完工</t>
    </r>
  </si>
  <si>
    <r>
      <rPr>
        <sz val="18"/>
        <rFont val="方正仿宋_GBK"/>
        <charset val="134"/>
      </rPr>
      <t>设施水产养殖项目</t>
    </r>
  </si>
  <si>
    <r>
      <rPr>
        <sz val="18"/>
        <rFont val="方正仿宋_GBK"/>
        <charset val="134"/>
      </rPr>
      <t>项目位于太平镇，占地</t>
    </r>
    <r>
      <rPr>
        <sz val="18"/>
        <rFont val="Times New Roman"/>
        <charset val="0"/>
      </rPr>
      <t>90</t>
    </r>
    <r>
      <rPr>
        <sz val="18"/>
        <rFont val="方正仿宋_GBK"/>
        <charset val="134"/>
      </rPr>
      <t>亩，建筑面积</t>
    </r>
    <r>
      <rPr>
        <sz val="18"/>
        <rFont val="Times New Roman"/>
        <charset val="0"/>
      </rPr>
      <t>3</t>
    </r>
    <r>
      <rPr>
        <sz val="18"/>
        <rFont val="方正仿宋_GBK"/>
        <charset val="134"/>
      </rPr>
      <t>万平方米，分为两期建设，一期总投资约</t>
    </r>
    <r>
      <rPr>
        <sz val="18"/>
        <rFont val="Times New Roman"/>
        <charset val="0"/>
      </rPr>
      <t>1500</t>
    </r>
    <r>
      <rPr>
        <sz val="18"/>
        <rFont val="方正仿宋_GBK"/>
        <charset val="134"/>
      </rPr>
      <t>万元，二期总投资约</t>
    </r>
    <r>
      <rPr>
        <sz val="18"/>
        <rFont val="Times New Roman"/>
        <charset val="0"/>
      </rPr>
      <t>4000</t>
    </r>
    <r>
      <rPr>
        <sz val="18"/>
        <rFont val="方正仿宋_GBK"/>
        <charset val="134"/>
      </rPr>
      <t>万元，包括成虾车间、标粗车间、淡化车间、锅炉房、冷库、仓库及其他配套附属用房与设施。</t>
    </r>
  </si>
  <si>
    <t>2024.12-2025.06</t>
  </si>
  <si>
    <r>
      <rPr>
        <sz val="18"/>
        <rFont val="方正仿宋_GBK"/>
        <charset val="134"/>
      </rPr>
      <t>一期全面完工</t>
    </r>
  </si>
  <si>
    <r>
      <rPr>
        <sz val="18"/>
        <rFont val="方正仿宋_GBK"/>
        <charset val="0"/>
      </rPr>
      <t>目前，工程已完成所有车间砌体，虾池锅底混凝土浇筑已完成，车间钢结构完成吊装条件，正在安装，车间机电、办公用房等正在同步推进，预计</t>
    </r>
    <r>
      <rPr>
        <sz val="18"/>
        <rFont val="Times New Roman"/>
        <charset val="0"/>
      </rPr>
      <t>6</t>
    </r>
    <r>
      <rPr>
        <sz val="18"/>
        <rFont val="方正仿宋_GBK"/>
        <charset val="0"/>
      </rPr>
      <t>月底完工。</t>
    </r>
  </si>
  <si>
    <r>
      <rPr>
        <sz val="18"/>
        <rFont val="方正仿宋_GBK"/>
        <charset val="0"/>
      </rPr>
      <t>完成室外工程、车间机电安装、室外机电安装、外墙真石漆、钢架油漆</t>
    </r>
  </si>
  <si>
    <r>
      <rPr>
        <sz val="18"/>
        <rFont val="方正仿宋_GBK"/>
        <charset val="134"/>
      </rPr>
      <t>重庆市铜梁区</t>
    </r>
    <r>
      <rPr>
        <sz val="18"/>
        <rFont val="Times New Roman"/>
        <charset val="0"/>
      </rPr>
      <t>2024</t>
    </r>
    <r>
      <rPr>
        <sz val="18"/>
        <rFont val="方正仿宋_GBK"/>
        <charset val="134"/>
      </rPr>
      <t>年中央预算内投资高标准农田建设项目</t>
    </r>
  </si>
  <si>
    <r>
      <rPr>
        <sz val="18"/>
        <rFont val="方正仿宋_GBK"/>
        <charset val="134"/>
      </rPr>
      <t>政府投资</t>
    </r>
  </si>
  <si>
    <r>
      <rPr>
        <sz val="18"/>
        <rFont val="方正仿宋_GBK"/>
        <charset val="134"/>
      </rPr>
      <t>实施高标准农田建设</t>
    </r>
    <r>
      <rPr>
        <sz val="18"/>
        <rFont val="Times New Roman"/>
        <charset val="0"/>
      </rPr>
      <t>0.5</t>
    </r>
    <r>
      <rPr>
        <sz val="18"/>
        <rFont val="方正仿宋_GBK"/>
        <charset val="134"/>
      </rPr>
      <t>万亩（其中新建</t>
    </r>
    <r>
      <rPr>
        <sz val="18"/>
        <rFont val="Times New Roman"/>
        <charset val="0"/>
      </rPr>
      <t>0.1</t>
    </r>
    <r>
      <rPr>
        <sz val="18"/>
        <rFont val="方正仿宋_GBK"/>
        <charset val="134"/>
      </rPr>
      <t>万亩，改造提升</t>
    </r>
    <r>
      <rPr>
        <sz val="18"/>
        <rFont val="Times New Roman"/>
        <charset val="0"/>
      </rPr>
      <t>0.4</t>
    </r>
    <r>
      <rPr>
        <sz val="18"/>
        <rFont val="方正仿宋_GBK"/>
        <charset val="134"/>
      </rPr>
      <t>万亩）。改善制约项目区发展的基础设施条件，主要建设内容为坡改梯工程，格田整治工程，地力培肥，新修排水沟工程，新修蓄水池，维修山坪塘工程、新修管涵、铺设</t>
    </r>
    <r>
      <rPr>
        <sz val="18"/>
        <rFont val="Times New Roman"/>
        <charset val="0"/>
      </rPr>
      <t>PE</t>
    </r>
    <r>
      <rPr>
        <sz val="18"/>
        <rFont val="方正仿宋_GBK"/>
        <charset val="134"/>
      </rPr>
      <t>管道、新修机耕道及其附属工程，维修机耕道及其附属工程，新修耕作道工程、新修挡墙、新建转运场地、公示牌和耕地质量监测点等基础设施及相关配套附属设施。</t>
    </r>
  </si>
  <si>
    <t>2024.09-2025.06</t>
  </si>
  <si>
    <r>
      <rPr>
        <sz val="18"/>
        <rFont val="方正仿宋_GBK"/>
        <charset val="0"/>
      </rPr>
      <t>继续进行收尾建设工作</t>
    </r>
  </si>
  <si>
    <r>
      <rPr>
        <sz val="18"/>
        <rFont val="方正仿宋_GBK"/>
        <charset val="134"/>
      </rPr>
      <t>双山镇</t>
    </r>
  </si>
  <si>
    <r>
      <rPr>
        <b/>
        <sz val="16"/>
        <rFont val="方正楷体_GBK"/>
        <charset val="0"/>
      </rPr>
      <t>（二）服务业</t>
    </r>
  </si>
  <si>
    <r>
      <rPr>
        <sz val="18"/>
        <rFont val="方正仿宋_GBK"/>
        <charset val="134"/>
      </rPr>
      <t>邦泰</t>
    </r>
    <r>
      <rPr>
        <sz val="18"/>
        <rFont val="Times New Roman"/>
        <charset val="0"/>
      </rPr>
      <t>·</t>
    </r>
    <r>
      <rPr>
        <sz val="18"/>
        <rFont val="方正仿宋_GBK"/>
        <charset val="134"/>
      </rPr>
      <t>颐和上院</t>
    </r>
  </si>
  <si>
    <r>
      <rPr>
        <sz val="18"/>
        <rFont val="方正仿宋_GBK"/>
        <charset val="134"/>
      </rPr>
      <t>占地约</t>
    </r>
    <r>
      <rPr>
        <sz val="18"/>
        <rFont val="Times New Roman"/>
        <charset val="0"/>
      </rPr>
      <t>262</t>
    </r>
    <r>
      <rPr>
        <sz val="18"/>
        <rFont val="方正仿宋_GBK"/>
        <charset val="134"/>
      </rPr>
      <t>亩，建筑面积约</t>
    </r>
    <r>
      <rPr>
        <sz val="18"/>
        <rFont val="Times New Roman"/>
        <charset val="0"/>
      </rPr>
      <t>40</t>
    </r>
    <r>
      <rPr>
        <sz val="18"/>
        <rFont val="方正仿宋_GBK"/>
        <charset val="134"/>
      </rPr>
      <t>万平方米。</t>
    </r>
  </si>
  <si>
    <t>2021.10-2026.12</t>
  </si>
  <si>
    <r>
      <rPr>
        <sz val="18"/>
        <rFont val="方正仿宋_GBK"/>
        <charset val="134"/>
      </rPr>
      <t>完成总工程量的</t>
    </r>
    <r>
      <rPr>
        <sz val="18"/>
        <rFont val="Times New Roman"/>
        <charset val="0"/>
      </rPr>
      <t>90%</t>
    </r>
  </si>
  <si>
    <r>
      <rPr>
        <sz val="18"/>
        <rFont val="Times New Roman"/>
        <charset val="0"/>
      </rPr>
      <t>1</t>
    </r>
    <r>
      <rPr>
        <sz val="18"/>
        <rFont val="方正仿宋_GBK"/>
        <charset val="0"/>
      </rPr>
      <t>、</t>
    </r>
    <r>
      <rPr>
        <sz val="18"/>
        <rFont val="Times New Roman"/>
        <charset val="0"/>
      </rPr>
      <t>19#</t>
    </r>
    <r>
      <rPr>
        <sz val="18"/>
        <rFont val="方正仿宋_GBK"/>
        <charset val="0"/>
      </rPr>
      <t>楼内墙水泥砂浆抹灰施工完成；外墙涂料施工完成</t>
    </r>
    <r>
      <rPr>
        <sz val="18"/>
        <rFont val="Times New Roman"/>
        <charset val="0"/>
      </rPr>
      <t>50%</t>
    </r>
    <r>
      <rPr>
        <sz val="18"/>
        <rFont val="方正仿宋_GBK"/>
        <charset val="0"/>
      </rPr>
      <t>；外墙抹灰施工完成；</t>
    </r>
    <r>
      <rPr>
        <sz val="18"/>
        <rFont val="Times New Roman"/>
        <charset val="0"/>
      </rPr>
      <t xml:space="preserve">
2</t>
    </r>
    <r>
      <rPr>
        <sz val="18"/>
        <rFont val="方正仿宋_GBK"/>
        <charset val="0"/>
      </rPr>
      <t>、</t>
    </r>
    <r>
      <rPr>
        <sz val="18"/>
        <rFont val="Times New Roman"/>
        <charset val="0"/>
      </rPr>
      <t>20#</t>
    </r>
    <r>
      <rPr>
        <sz val="18"/>
        <rFont val="方正仿宋_GBK"/>
        <charset val="0"/>
      </rPr>
      <t>楼主体结构施工完成至第</t>
    </r>
    <r>
      <rPr>
        <sz val="18"/>
        <rFont val="Times New Roman"/>
        <charset val="0"/>
      </rPr>
      <t>9</t>
    </r>
    <r>
      <rPr>
        <sz val="18"/>
        <rFont val="方正仿宋_GBK"/>
        <charset val="0"/>
      </rPr>
      <t>层；</t>
    </r>
    <r>
      <rPr>
        <sz val="18"/>
        <rFont val="Times New Roman"/>
        <charset val="0"/>
      </rPr>
      <t xml:space="preserve">
3</t>
    </r>
    <r>
      <rPr>
        <sz val="18"/>
        <rFont val="方正仿宋_GBK"/>
        <charset val="0"/>
      </rPr>
      <t>、</t>
    </r>
    <r>
      <rPr>
        <sz val="18"/>
        <rFont val="Times New Roman"/>
        <charset val="0"/>
      </rPr>
      <t>21#</t>
    </r>
    <r>
      <rPr>
        <sz val="18"/>
        <rFont val="方正仿宋_GBK"/>
        <charset val="0"/>
      </rPr>
      <t>楼外墙涂料施工完成；</t>
    </r>
    <r>
      <rPr>
        <sz val="18"/>
        <rFont val="Times New Roman"/>
        <charset val="0"/>
      </rPr>
      <t xml:space="preserve">
4</t>
    </r>
    <r>
      <rPr>
        <sz val="18"/>
        <rFont val="方正仿宋_GBK"/>
        <charset val="0"/>
      </rPr>
      <t>、</t>
    </r>
    <r>
      <rPr>
        <sz val="18"/>
        <rFont val="Times New Roman"/>
        <charset val="0"/>
      </rPr>
      <t>22#</t>
    </r>
    <r>
      <rPr>
        <sz val="18"/>
        <rFont val="方正仿宋_GBK"/>
        <charset val="0"/>
      </rPr>
      <t>楼门窗玻璃、扇安装完成</t>
    </r>
    <r>
      <rPr>
        <sz val="18"/>
        <rFont val="Times New Roman"/>
        <charset val="0"/>
      </rPr>
      <t xml:space="preserve">
5</t>
    </r>
    <r>
      <rPr>
        <sz val="18"/>
        <rFont val="方正仿宋_GBK"/>
        <charset val="0"/>
      </rPr>
      <t>、地下室负一层顶棚涂料施工完成</t>
    </r>
  </si>
  <si>
    <r>
      <rPr>
        <sz val="18"/>
        <rFont val="Times New Roman"/>
        <charset val="0"/>
      </rPr>
      <t>1</t>
    </r>
    <r>
      <rPr>
        <sz val="18"/>
        <rFont val="方正仿宋_GBK"/>
        <charset val="0"/>
      </rPr>
      <t>、</t>
    </r>
    <r>
      <rPr>
        <sz val="18"/>
        <rFont val="Times New Roman"/>
        <charset val="0"/>
      </rPr>
      <t>19#</t>
    </r>
    <r>
      <rPr>
        <sz val="18"/>
        <rFont val="方正仿宋_GBK"/>
        <charset val="0"/>
      </rPr>
      <t>楼内墙保温抹灰施工完成</t>
    </r>
    <r>
      <rPr>
        <sz val="18"/>
        <rFont val="Times New Roman"/>
        <charset val="0"/>
      </rPr>
      <t>50%</t>
    </r>
    <r>
      <rPr>
        <sz val="18"/>
        <rFont val="方正仿宋_GBK"/>
        <charset val="0"/>
      </rPr>
      <t>；外墙涂料施工完成；</t>
    </r>
    <r>
      <rPr>
        <sz val="18"/>
        <rFont val="Times New Roman"/>
        <charset val="0"/>
      </rPr>
      <t xml:space="preserve">
2</t>
    </r>
    <r>
      <rPr>
        <sz val="18"/>
        <rFont val="方正仿宋_GBK"/>
        <charset val="0"/>
      </rPr>
      <t>、</t>
    </r>
    <r>
      <rPr>
        <sz val="18"/>
        <rFont val="Times New Roman"/>
        <charset val="0"/>
      </rPr>
      <t>20#</t>
    </r>
    <r>
      <rPr>
        <sz val="18"/>
        <rFont val="方正仿宋_GBK"/>
        <charset val="0"/>
      </rPr>
      <t>楼主体结构施工完成至第</t>
    </r>
    <r>
      <rPr>
        <sz val="18"/>
        <rFont val="Times New Roman"/>
        <charset val="0"/>
      </rPr>
      <t>15</t>
    </r>
    <r>
      <rPr>
        <sz val="18"/>
        <rFont val="方正仿宋_GBK"/>
        <charset val="0"/>
      </rPr>
      <t>层；砌体施工完成</t>
    </r>
    <r>
      <rPr>
        <sz val="18"/>
        <rFont val="Times New Roman"/>
        <charset val="0"/>
      </rPr>
      <t>2~4</t>
    </r>
    <r>
      <rPr>
        <sz val="18"/>
        <rFont val="方正仿宋_GBK"/>
        <charset val="0"/>
      </rPr>
      <t>层</t>
    </r>
    <r>
      <rPr>
        <sz val="18"/>
        <rFont val="Times New Roman"/>
        <charset val="0"/>
      </rPr>
      <t xml:space="preserve">
3</t>
    </r>
    <r>
      <rPr>
        <sz val="18"/>
        <rFont val="方正仿宋_GBK"/>
        <charset val="0"/>
      </rPr>
      <t>、</t>
    </r>
    <r>
      <rPr>
        <sz val="18"/>
        <rFont val="Times New Roman"/>
        <charset val="0"/>
      </rPr>
      <t>21#</t>
    </r>
    <r>
      <rPr>
        <sz val="18"/>
        <rFont val="方正仿宋_GBK"/>
        <charset val="0"/>
      </rPr>
      <t>楼内墙保温罩面施工完成</t>
    </r>
    <r>
      <rPr>
        <sz val="18"/>
        <rFont val="Times New Roman"/>
        <charset val="0"/>
      </rPr>
      <t xml:space="preserve">
4</t>
    </r>
    <r>
      <rPr>
        <sz val="18"/>
        <rFont val="方正仿宋_GBK"/>
        <charset val="0"/>
      </rPr>
      <t>、</t>
    </r>
    <r>
      <rPr>
        <sz val="18"/>
        <rFont val="Times New Roman"/>
        <charset val="0"/>
      </rPr>
      <t>22#</t>
    </r>
    <r>
      <rPr>
        <sz val="18"/>
        <rFont val="方正仿宋_GBK"/>
        <charset val="0"/>
      </rPr>
      <t>楼地保温施工完成</t>
    </r>
    <r>
      <rPr>
        <sz val="18"/>
        <rFont val="Times New Roman"/>
        <charset val="0"/>
      </rPr>
      <t>50%
5</t>
    </r>
    <r>
      <rPr>
        <sz val="18"/>
        <rFont val="方正仿宋_GBK"/>
        <charset val="0"/>
      </rPr>
      <t>、地下室负二层顶棚涂料施工完成</t>
    </r>
  </si>
  <si>
    <r>
      <rPr>
        <sz val="18"/>
        <rFont val="方正仿宋_GBK"/>
        <charset val="134"/>
      </rPr>
      <t>区住房城乡建委</t>
    </r>
  </si>
  <si>
    <r>
      <rPr>
        <sz val="18"/>
        <rFont val="方正仿宋_GBK"/>
        <charset val="134"/>
      </rPr>
      <t>金科</t>
    </r>
    <r>
      <rPr>
        <sz val="18"/>
        <rFont val="Times New Roman"/>
        <charset val="0"/>
      </rPr>
      <t>·</t>
    </r>
    <r>
      <rPr>
        <sz val="18"/>
        <rFont val="方正仿宋_GBK"/>
        <charset val="134"/>
      </rPr>
      <t>原乡溪岸</t>
    </r>
  </si>
  <si>
    <r>
      <rPr>
        <sz val="18"/>
        <rFont val="方正仿宋_GBK"/>
        <charset val="134"/>
      </rPr>
      <t>占地约</t>
    </r>
    <r>
      <rPr>
        <sz val="18"/>
        <rFont val="Times New Roman"/>
        <charset val="0"/>
      </rPr>
      <t>282.84</t>
    </r>
    <r>
      <rPr>
        <sz val="18"/>
        <rFont val="方正仿宋_GBK"/>
        <charset val="134"/>
      </rPr>
      <t>亩，建筑面积约</t>
    </r>
    <r>
      <rPr>
        <sz val="18"/>
        <rFont val="Times New Roman"/>
        <charset val="0"/>
      </rPr>
      <t>44</t>
    </r>
    <r>
      <rPr>
        <sz val="18"/>
        <rFont val="方正仿宋_GBK"/>
        <charset val="134"/>
      </rPr>
      <t>万平方米。</t>
    </r>
  </si>
  <si>
    <t>2020.08-2026.12</t>
  </si>
  <si>
    <r>
      <rPr>
        <sz val="18"/>
        <rFont val="Times New Roman"/>
        <charset val="0"/>
      </rPr>
      <t>9</t>
    </r>
    <r>
      <rPr>
        <sz val="18"/>
        <rFont val="方正仿宋_GBK"/>
        <charset val="0"/>
      </rPr>
      <t>号楼砌体完成</t>
    </r>
    <r>
      <rPr>
        <sz val="18"/>
        <rFont val="Times New Roman"/>
        <charset val="0"/>
      </rPr>
      <t>98%</t>
    </r>
    <r>
      <rPr>
        <sz val="18"/>
        <rFont val="方正仿宋_GBK"/>
        <charset val="0"/>
      </rPr>
      <t>、</t>
    </r>
    <r>
      <rPr>
        <sz val="18"/>
        <rFont val="Times New Roman"/>
        <charset val="0"/>
      </rPr>
      <t>10</t>
    </r>
    <r>
      <rPr>
        <sz val="18"/>
        <rFont val="方正仿宋_GBK"/>
        <charset val="0"/>
      </rPr>
      <t>号楼砌体完成</t>
    </r>
    <r>
      <rPr>
        <sz val="18"/>
        <rFont val="Times New Roman"/>
        <charset val="0"/>
      </rPr>
      <t>86%</t>
    </r>
    <r>
      <rPr>
        <sz val="18"/>
        <rFont val="方正仿宋_GBK"/>
        <charset val="0"/>
      </rPr>
      <t>，</t>
    </r>
    <r>
      <rPr>
        <sz val="18"/>
        <rFont val="Times New Roman"/>
        <charset val="0"/>
      </rPr>
      <t>15</t>
    </r>
    <r>
      <rPr>
        <sz val="18"/>
        <rFont val="方正仿宋_GBK"/>
        <charset val="0"/>
      </rPr>
      <t>号楼砌体完成</t>
    </r>
    <r>
      <rPr>
        <sz val="18"/>
        <rFont val="Times New Roman"/>
        <charset val="0"/>
      </rPr>
      <t xml:space="preserve">100%</t>
    </r>
  </si>
  <si>
    <r>
      <rPr>
        <sz val="18"/>
        <rFont val="方正仿宋_GBK"/>
        <charset val="0"/>
      </rPr>
      <t>在建楼栋主体工程完成</t>
    </r>
    <r>
      <rPr>
        <sz val="18"/>
        <rFont val="Times New Roman"/>
        <charset val="0"/>
      </rPr>
      <t xml:space="preserve">87%</t>
    </r>
  </si>
  <si>
    <r>
      <rPr>
        <sz val="18"/>
        <rFont val="方正仿宋_GBK"/>
        <charset val="134"/>
      </rPr>
      <t>龙樾熙城</t>
    </r>
  </si>
  <si>
    <r>
      <rPr>
        <sz val="18"/>
        <rFont val="方正仿宋_GBK"/>
        <charset val="134"/>
      </rPr>
      <t>占地约</t>
    </r>
    <r>
      <rPr>
        <sz val="18"/>
        <rFont val="Times New Roman"/>
        <charset val="0"/>
      </rPr>
      <t>261</t>
    </r>
    <r>
      <rPr>
        <sz val="18"/>
        <rFont val="方正仿宋_GBK"/>
        <charset val="134"/>
      </rPr>
      <t>亩，建筑面积约</t>
    </r>
    <r>
      <rPr>
        <sz val="18"/>
        <rFont val="Times New Roman"/>
        <charset val="0"/>
      </rPr>
      <t>42</t>
    </r>
    <r>
      <rPr>
        <sz val="18"/>
        <rFont val="方正仿宋_GBK"/>
        <charset val="134"/>
      </rPr>
      <t>万平方米。分为二期住宅开发，一期约</t>
    </r>
    <r>
      <rPr>
        <sz val="18"/>
        <rFont val="Times New Roman"/>
        <charset val="0"/>
      </rPr>
      <t>18</t>
    </r>
    <r>
      <rPr>
        <sz val="18"/>
        <rFont val="方正仿宋_GBK"/>
        <charset val="134"/>
      </rPr>
      <t>万平方米，二期约</t>
    </r>
    <r>
      <rPr>
        <sz val="18"/>
        <rFont val="Times New Roman"/>
        <charset val="0"/>
      </rPr>
      <t>24</t>
    </r>
    <r>
      <rPr>
        <sz val="18"/>
        <rFont val="方正仿宋_GBK"/>
        <charset val="134"/>
      </rPr>
      <t>万平方米。</t>
    </r>
  </si>
  <si>
    <t>2021.05-2027.05</t>
  </si>
  <si>
    <r>
      <rPr>
        <sz val="18"/>
        <rFont val="方正仿宋_GBK"/>
        <charset val="134"/>
      </rPr>
      <t>完成总工程量的</t>
    </r>
    <r>
      <rPr>
        <sz val="18"/>
        <rFont val="Times New Roman"/>
        <charset val="0"/>
      </rPr>
      <t>65%</t>
    </r>
  </si>
  <si>
    <r>
      <rPr>
        <sz val="18"/>
        <rFont val="方正仿宋_GBK"/>
        <charset val="134"/>
      </rPr>
      <t>暂未动工，全力去化销售</t>
    </r>
  </si>
  <si>
    <r>
      <rPr>
        <sz val="18"/>
        <rFont val="方正仿宋_GBK"/>
        <charset val="134"/>
      </rPr>
      <t>全力去化销售</t>
    </r>
  </si>
  <si>
    <r>
      <rPr>
        <sz val="18"/>
        <rFont val="方正仿宋_GBK"/>
        <charset val="134"/>
      </rPr>
      <t>新鸥鹏</t>
    </r>
    <r>
      <rPr>
        <sz val="18"/>
        <rFont val="Times New Roman"/>
        <charset val="0"/>
      </rPr>
      <t>·</t>
    </r>
    <r>
      <rPr>
        <sz val="18"/>
        <rFont val="方正仿宋_GBK"/>
        <charset val="134"/>
      </rPr>
      <t>铜梁巴川郡</t>
    </r>
  </si>
  <si>
    <r>
      <rPr>
        <sz val="18"/>
        <rFont val="方正仿宋_GBK"/>
        <charset val="134"/>
      </rPr>
      <t>占地约</t>
    </r>
    <r>
      <rPr>
        <sz val="18"/>
        <rFont val="Times New Roman"/>
        <charset val="0"/>
      </rPr>
      <t>88</t>
    </r>
    <r>
      <rPr>
        <sz val="18"/>
        <rFont val="方正仿宋_GBK"/>
        <charset val="134"/>
      </rPr>
      <t>亩，建筑面积</t>
    </r>
    <r>
      <rPr>
        <sz val="18"/>
        <rFont val="Times New Roman"/>
        <charset val="0"/>
      </rPr>
      <t>14.6</t>
    </r>
    <r>
      <rPr>
        <sz val="18"/>
        <rFont val="方正仿宋_GBK"/>
        <charset val="134"/>
      </rPr>
      <t>万平方米。</t>
    </r>
  </si>
  <si>
    <t>2021.09-2026.11</t>
  </si>
  <si>
    <r>
      <rPr>
        <sz val="18"/>
        <rFont val="方正仿宋_GBK"/>
        <charset val="134"/>
      </rPr>
      <t>完成总工程量的</t>
    </r>
    <r>
      <rPr>
        <sz val="18"/>
        <rFont val="Times New Roman"/>
        <charset val="0"/>
      </rPr>
      <t>75%</t>
    </r>
  </si>
  <si>
    <r>
      <rPr>
        <sz val="18"/>
        <rFont val="方正仿宋_GBK"/>
        <charset val="134"/>
      </rPr>
      <t>研发方案已基本调整完成，</t>
    </r>
  </si>
  <si>
    <r>
      <rPr>
        <sz val="18"/>
        <rFont val="方正仿宋_GBK"/>
        <charset val="134"/>
      </rPr>
      <t>开始建设二期</t>
    </r>
    <r>
      <rPr>
        <sz val="18"/>
        <rFont val="Times New Roman"/>
        <charset val="134"/>
      </rPr>
      <t>3/8/13</t>
    </r>
    <r>
      <rPr>
        <sz val="18"/>
        <rFont val="方正仿宋_GBK"/>
        <charset val="134"/>
      </rPr>
      <t>、</t>
    </r>
    <r>
      <rPr>
        <sz val="18"/>
        <rFont val="Times New Roman"/>
        <charset val="134"/>
      </rPr>
      <t>21#</t>
    </r>
    <r>
      <rPr>
        <sz val="18"/>
        <rFont val="方正仿宋_GBK"/>
        <charset val="134"/>
      </rPr>
      <t>楼</t>
    </r>
  </si>
  <si>
    <r>
      <rPr>
        <sz val="18"/>
        <rFont val="方正仿宋_GBK"/>
        <charset val="134"/>
      </rPr>
      <t>金川</t>
    </r>
    <r>
      <rPr>
        <sz val="18"/>
        <rFont val="Times New Roman"/>
        <charset val="0"/>
      </rPr>
      <t>·</t>
    </r>
    <r>
      <rPr>
        <sz val="18"/>
        <rFont val="方正仿宋_GBK"/>
        <charset val="134"/>
      </rPr>
      <t>紫云府</t>
    </r>
  </si>
  <si>
    <r>
      <rPr>
        <sz val="18"/>
        <rFont val="方正仿宋_GBK"/>
        <charset val="134"/>
      </rPr>
      <t>占地约</t>
    </r>
    <r>
      <rPr>
        <sz val="18"/>
        <rFont val="Times New Roman"/>
        <charset val="0"/>
      </rPr>
      <t>119.4</t>
    </r>
    <r>
      <rPr>
        <sz val="18"/>
        <rFont val="方正仿宋_GBK"/>
        <charset val="134"/>
      </rPr>
      <t>亩，建筑面积约</t>
    </r>
    <r>
      <rPr>
        <sz val="18"/>
        <rFont val="Times New Roman"/>
        <charset val="0"/>
      </rPr>
      <t>19.94</t>
    </r>
    <r>
      <rPr>
        <sz val="18"/>
        <rFont val="方正仿宋_GBK"/>
        <charset val="134"/>
      </rPr>
      <t>万平方米。</t>
    </r>
  </si>
  <si>
    <t>2020.12-2026.12</t>
  </si>
  <si>
    <r>
      <rPr>
        <sz val="18"/>
        <rFont val="Times New Roman"/>
        <charset val="134"/>
      </rPr>
      <t>5</t>
    </r>
    <r>
      <rPr>
        <sz val="18"/>
        <rFont val="方正仿宋_GBK"/>
        <charset val="134"/>
      </rPr>
      <t>号楼修至</t>
    </r>
    <r>
      <rPr>
        <sz val="18"/>
        <rFont val="Times New Roman"/>
        <charset val="134"/>
      </rPr>
      <t>3</t>
    </r>
    <r>
      <rPr>
        <sz val="18"/>
        <rFont val="方正仿宋_GBK"/>
        <charset val="134"/>
      </rPr>
      <t>层，</t>
    </r>
    <r>
      <rPr>
        <sz val="18"/>
        <rFont val="Times New Roman"/>
        <charset val="134"/>
      </rPr>
      <t>2</t>
    </r>
    <r>
      <rPr>
        <sz val="18"/>
        <rFont val="方正仿宋_GBK"/>
        <charset val="134"/>
      </rPr>
      <t>、</t>
    </r>
    <r>
      <rPr>
        <sz val="18"/>
        <rFont val="Times New Roman"/>
        <charset val="134"/>
      </rPr>
      <t>3</t>
    </r>
    <r>
      <rPr>
        <sz val="18"/>
        <rFont val="方正仿宋_GBK"/>
        <charset val="134"/>
      </rPr>
      <t>号楼前期交房工作</t>
    </r>
  </si>
  <si>
    <r>
      <rPr>
        <sz val="18"/>
        <rFont val="Times New Roman"/>
        <charset val="134"/>
      </rPr>
      <t>5</t>
    </r>
    <r>
      <rPr>
        <sz val="18"/>
        <rFont val="方正仿宋_GBK"/>
        <charset val="134"/>
      </rPr>
      <t>号楼修至</t>
    </r>
    <r>
      <rPr>
        <sz val="18"/>
        <rFont val="Times New Roman"/>
        <charset val="134"/>
      </rPr>
      <t>6</t>
    </r>
    <r>
      <rPr>
        <sz val="18"/>
        <rFont val="方正仿宋_GBK"/>
        <charset val="134"/>
      </rPr>
      <t>层，</t>
    </r>
    <r>
      <rPr>
        <sz val="18"/>
        <rFont val="Times New Roman"/>
        <charset val="134"/>
      </rPr>
      <t>2</t>
    </r>
    <r>
      <rPr>
        <sz val="18"/>
        <rFont val="方正仿宋_GBK"/>
        <charset val="134"/>
      </rPr>
      <t>、</t>
    </r>
    <r>
      <rPr>
        <sz val="18"/>
        <rFont val="Times New Roman"/>
        <charset val="134"/>
      </rPr>
      <t>3</t>
    </r>
    <r>
      <rPr>
        <sz val="18"/>
        <rFont val="方正仿宋_GBK"/>
        <charset val="134"/>
      </rPr>
      <t>号楼交房工作</t>
    </r>
  </si>
  <si>
    <r>
      <rPr>
        <sz val="18"/>
        <rFont val="方正仿宋_GBK"/>
        <charset val="134"/>
      </rPr>
      <t>高宇</t>
    </r>
    <r>
      <rPr>
        <sz val="18"/>
        <rFont val="Times New Roman"/>
        <charset val="0"/>
      </rPr>
      <t>·</t>
    </r>
    <r>
      <rPr>
        <sz val="18"/>
        <rFont val="方正仿宋_GBK"/>
        <charset val="134"/>
      </rPr>
      <t>十里云湖</t>
    </r>
  </si>
  <si>
    <r>
      <rPr>
        <sz val="18"/>
        <rFont val="方正仿宋_GBK"/>
        <charset val="134"/>
      </rPr>
      <t>占地约</t>
    </r>
    <r>
      <rPr>
        <sz val="18"/>
        <rFont val="Times New Roman"/>
        <charset val="0"/>
      </rPr>
      <t>86.6</t>
    </r>
    <r>
      <rPr>
        <sz val="18"/>
        <rFont val="方正仿宋_GBK"/>
        <charset val="134"/>
      </rPr>
      <t>亩，建筑面积约</t>
    </r>
    <r>
      <rPr>
        <sz val="18"/>
        <rFont val="Times New Roman"/>
        <charset val="0"/>
      </rPr>
      <t>11.3</t>
    </r>
    <r>
      <rPr>
        <sz val="18"/>
        <rFont val="方正仿宋_GBK"/>
        <charset val="134"/>
      </rPr>
      <t>万平方米。</t>
    </r>
  </si>
  <si>
    <t>2022.04-2027.12</t>
  </si>
  <si>
    <r>
      <rPr>
        <sz val="18"/>
        <rFont val="方正仿宋_GBK"/>
        <charset val="0"/>
      </rPr>
      <t>暂未开工</t>
    </r>
  </si>
  <si>
    <r>
      <rPr>
        <sz val="18"/>
        <rFont val="方正仿宋_GBK"/>
        <charset val="0"/>
      </rPr>
      <t>预计二期</t>
    </r>
    <r>
      <rPr>
        <sz val="18"/>
        <rFont val="Times New Roman"/>
        <charset val="0"/>
      </rPr>
      <t>6</t>
    </r>
    <r>
      <rPr>
        <sz val="18"/>
        <rFont val="方正仿宋_GBK"/>
        <charset val="0"/>
      </rPr>
      <t>月开工</t>
    </r>
  </si>
  <si>
    <r>
      <rPr>
        <sz val="18"/>
        <rFont val="方正仿宋_GBK"/>
        <charset val="134"/>
      </rPr>
      <t>集美东方二期</t>
    </r>
  </si>
  <si>
    <r>
      <rPr>
        <sz val="18"/>
        <rFont val="方正仿宋_GBK"/>
        <charset val="134"/>
      </rPr>
      <t>占地约</t>
    </r>
    <r>
      <rPr>
        <sz val="18"/>
        <rFont val="Times New Roman"/>
        <charset val="0"/>
      </rPr>
      <t>126.73</t>
    </r>
    <r>
      <rPr>
        <sz val="18"/>
        <rFont val="方正仿宋_GBK"/>
        <charset val="134"/>
      </rPr>
      <t>亩，建筑面积约</t>
    </r>
    <r>
      <rPr>
        <sz val="18"/>
        <rFont val="Times New Roman"/>
        <charset val="0"/>
      </rPr>
      <t>26.98</t>
    </r>
    <r>
      <rPr>
        <sz val="18"/>
        <rFont val="方正仿宋_GBK"/>
        <charset val="134"/>
      </rPr>
      <t>万平方米。</t>
    </r>
  </si>
  <si>
    <t>2019.03-2025.06</t>
  </si>
  <si>
    <r>
      <rPr>
        <sz val="18"/>
        <rFont val="方正仿宋_GBK"/>
        <charset val="0"/>
      </rPr>
      <t>停工</t>
    </r>
  </si>
  <si>
    <r>
      <rPr>
        <sz val="18"/>
        <rFont val="方正仿宋_GBK"/>
        <charset val="0"/>
      </rPr>
      <t>零星整改</t>
    </r>
  </si>
  <si>
    <r>
      <rPr>
        <sz val="18"/>
        <rFont val="方正仿宋_GBK"/>
        <charset val="134"/>
      </rPr>
      <t>原乡美苑二期</t>
    </r>
  </si>
  <si>
    <r>
      <rPr>
        <sz val="18"/>
        <rFont val="方正仿宋_GBK"/>
        <charset val="134"/>
      </rPr>
      <t>占地约</t>
    </r>
    <r>
      <rPr>
        <sz val="18"/>
        <rFont val="Times New Roman"/>
        <charset val="0"/>
      </rPr>
      <t>117.6</t>
    </r>
    <r>
      <rPr>
        <sz val="18"/>
        <rFont val="方正仿宋_GBK"/>
        <charset val="134"/>
      </rPr>
      <t>亩，建筑面积约</t>
    </r>
    <r>
      <rPr>
        <sz val="18"/>
        <rFont val="Times New Roman"/>
        <charset val="0"/>
      </rPr>
      <t>19</t>
    </r>
    <r>
      <rPr>
        <sz val="18"/>
        <rFont val="方正仿宋_GBK"/>
        <charset val="134"/>
      </rPr>
      <t>万平方米。</t>
    </r>
  </si>
  <si>
    <t>2024.08-2029.12</t>
  </si>
  <si>
    <r>
      <rPr>
        <sz val="18"/>
        <rFont val="方正仿宋_GBK"/>
        <charset val="134"/>
      </rPr>
      <t>完成总工程量的</t>
    </r>
    <r>
      <rPr>
        <sz val="18"/>
        <rFont val="Times New Roman"/>
        <charset val="0"/>
      </rPr>
      <t>30%</t>
    </r>
  </si>
  <si>
    <r>
      <rPr>
        <sz val="18"/>
        <rFont val="Times New Roman"/>
        <charset val="0"/>
      </rPr>
      <t>1</t>
    </r>
    <r>
      <rPr>
        <sz val="18"/>
        <rFont val="方正仿宋_GBK"/>
        <charset val="0"/>
      </rPr>
      <t>、</t>
    </r>
    <r>
      <rPr>
        <sz val="18"/>
        <rFont val="Times New Roman"/>
        <charset val="0"/>
      </rPr>
      <t>49#</t>
    </r>
    <r>
      <rPr>
        <sz val="18"/>
        <rFont val="方正仿宋_GBK"/>
        <charset val="0"/>
      </rPr>
      <t>楼砌体施工完成，门窗框安装完成</t>
    </r>
    <r>
      <rPr>
        <sz val="18"/>
        <rFont val="Times New Roman"/>
        <charset val="0"/>
      </rPr>
      <t>50%
2</t>
    </r>
    <r>
      <rPr>
        <sz val="18"/>
        <rFont val="方正仿宋_GBK"/>
        <charset val="0"/>
      </rPr>
      <t>、</t>
    </r>
    <r>
      <rPr>
        <sz val="18"/>
        <rFont val="Times New Roman"/>
        <charset val="0"/>
      </rPr>
      <t>50#</t>
    </r>
    <r>
      <rPr>
        <sz val="18"/>
        <rFont val="方正仿宋_GBK"/>
        <charset val="0"/>
      </rPr>
      <t>楼砌体施工完成。</t>
    </r>
    <r>
      <rPr>
        <sz val="18"/>
        <rFont val="Times New Roman"/>
        <charset val="0"/>
      </rPr>
      <t xml:space="preserve">
3</t>
    </r>
    <r>
      <rPr>
        <sz val="18"/>
        <rFont val="方正仿宋_GBK"/>
        <charset val="0"/>
      </rPr>
      <t>、</t>
    </r>
    <r>
      <rPr>
        <sz val="18"/>
        <rFont val="Times New Roman"/>
        <charset val="0"/>
      </rPr>
      <t>28#</t>
    </r>
    <r>
      <rPr>
        <sz val="18"/>
        <rFont val="方正仿宋_GBK"/>
        <charset val="0"/>
      </rPr>
      <t>楼主体施工完成，砌体施工完成</t>
    </r>
    <r>
      <rPr>
        <sz val="18"/>
        <rFont val="Times New Roman"/>
        <charset val="0"/>
      </rPr>
      <t>3</t>
    </r>
    <r>
      <rPr>
        <sz val="18"/>
        <rFont val="方正仿宋_GBK"/>
        <charset val="0"/>
      </rPr>
      <t>层</t>
    </r>
    <r>
      <rPr>
        <sz val="18"/>
        <rFont val="Times New Roman"/>
        <charset val="0"/>
      </rPr>
      <t xml:space="preserve">
4</t>
    </r>
    <r>
      <rPr>
        <sz val="18"/>
        <rFont val="方正仿宋_GBK"/>
        <charset val="0"/>
      </rPr>
      <t>、</t>
    </r>
    <r>
      <rPr>
        <sz val="18"/>
        <rFont val="Times New Roman"/>
        <charset val="0"/>
      </rPr>
      <t>27#</t>
    </r>
    <r>
      <rPr>
        <sz val="18"/>
        <rFont val="方正仿宋_GBK"/>
        <charset val="0"/>
      </rPr>
      <t>主体施工完成，砌体施工完成</t>
    </r>
    <r>
      <rPr>
        <sz val="18"/>
        <rFont val="Times New Roman"/>
        <charset val="0"/>
      </rPr>
      <t>8</t>
    </r>
    <r>
      <rPr>
        <sz val="18"/>
        <rFont val="方正仿宋_GBK"/>
        <charset val="0"/>
      </rPr>
      <t>层</t>
    </r>
    <r>
      <rPr>
        <sz val="18"/>
        <rFont val="Times New Roman"/>
        <charset val="0"/>
      </rPr>
      <t xml:space="preserve">
5</t>
    </r>
    <r>
      <rPr>
        <sz val="18"/>
        <rFont val="方正仿宋_GBK"/>
        <charset val="0"/>
      </rPr>
      <t>、</t>
    </r>
    <r>
      <rPr>
        <sz val="18"/>
        <rFont val="Times New Roman"/>
        <charset val="0"/>
      </rPr>
      <t>27-A#</t>
    </r>
    <r>
      <rPr>
        <sz val="18"/>
        <rFont val="方正仿宋_GBK"/>
        <charset val="0"/>
      </rPr>
      <t>砌体施工完成</t>
    </r>
    <r>
      <rPr>
        <sz val="18"/>
        <rFont val="Times New Roman"/>
        <charset val="0"/>
      </rPr>
      <t>50%</t>
    </r>
    <r>
      <rPr>
        <sz val="18"/>
        <rFont val="方正仿宋_GBK"/>
        <charset val="0"/>
      </rPr>
      <t>。</t>
    </r>
    <r>
      <rPr>
        <sz val="18"/>
        <rFont val="Times New Roman"/>
        <charset val="0"/>
      </rPr>
      <t xml:space="preserve">
6</t>
    </r>
    <r>
      <rPr>
        <sz val="18"/>
        <rFont val="方正仿宋_GBK"/>
        <charset val="0"/>
      </rPr>
      <t>、</t>
    </r>
    <r>
      <rPr>
        <sz val="18"/>
        <rFont val="Times New Roman"/>
        <charset val="0"/>
      </rPr>
      <t>26-A#</t>
    </r>
    <r>
      <rPr>
        <sz val="18"/>
        <rFont val="方正仿宋_GBK"/>
        <charset val="0"/>
      </rPr>
      <t>砌体施工完成</t>
    </r>
    <r>
      <rPr>
        <sz val="18"/>
        <rFont val="Times New Roman"/>
        <charset val="0"/>
      </rPr>
      <t xml:space="preserve">
7</t>
    </r>
    <r>
      <rPr>
        <sz val="18"/>
        <rFont val="方正仿宋_GBK"/>
        <charset val="0"/>
      </rPr>
      <t>、</t>
    </r>
    <r>
      <rPr>
        <sz val="18"/>
        <rFont val="Times New Roman"/>
        <charset val="0"/>
      </rPr>
      <t>26#</t>
    </r>
    <r>
      <rPr>
        <sz val="18"/>
        <rFont val="方正仿宋_GBK"/>
        <charset val="0"/>
      </rPr>
      <t>主体施工至</t>
    </r>
    <r>
      <rPr>
        <sz val="18"/>
        <rFont val="Times New Roman"/>
        <charset val="0"/>
      </rPr>
      <t>15</t>
    </r>
    <r>
      <rPr>
        <sz val="18"/>
        <rFont val="方正仿宋_GBK"/>
        <charset val="0"/>
      </rPr>
      <t>层，砌体施工完成</t>
    </r>
    <r>
      <rPr>
        <sz val="18"/>
        <rFont val="Times New Roman"/>
        <charset val="0"/>
      </rPr>
      <t>4</t>
    </r>
    <r>
      <rPr>
        <sz val="18"/>
        <rFont val="方正仿宋_GBK"/>
        <charset val="0"/>
      </rPr>
      <t>层</t>
    </r>
    <r>
      <rPr>
        <sz val="18"/>
        <rFont val="Times New Roman"/>
        <charset val="0"/>
      </rPr>
      <t xml:space="preserve">
8</t>
    </r>
    <r>
      <rPr>
        <sz val="18"/>
        <rFont val="方正仿宋_GBK"/>
        <charset val="0"/>
      </rPr>
      <t>、</t>
    </r>
    <r>
      <rPr>
        <sz val="18"/>
        <rFont val="Times New Roman"/>
        <charset val="0"/>
      </rPr>
      <t>22#</t>
    </r>
    <r>
      <rPr>
        <sz val="18"/>
        <rFont val="方正仿宋_GBK"/>
        <charset val="0"/>
      </rPr>
      <t>主体施工完成至</t>
    </r>
    <r>
      <rPr>
        <sz val="18"/>
        <rFont val="Times New Roman"/>
        <charset val="0"/>
      </rPr>
      <t>15</t>
    </r>
    <r>
      <rPr>
        <sz val="18"/>
        <rFont val="方正仿宋_GBK"/>
        <charset val="0"/>
      </rPr>
      <t>层。</t>
    </r>
    <r>
      <rPr>
        <sz val="18"/>
        <rFont val="Times New Roman"/>
        <charset val="0"/>
      </rPr>
      <t xml:space="preserve">
9</t>
    </r>
    <r>
      <rPr>
        <sz val="18"/>
        <rFont val="方正仿宋_GBK"/>
        <charset val="0"/>
      </rPr>
      <t>、</t>
    </r>
    <r>
      <rPr>
        <sz val="18"/>
        <rFont val="Times New Roman"/>
        <charset val="0"/>
      </rPr>
      <t>25#</t>
    </r>
    <r>
      <rPr>
        <sz val="18"/>
        <rFont val="方正仿宋_GBK"/>
        <charset val="0"/>
      </rPr>
      <t>主体施工至</t>
    </r>
    <r>
      <rPr>
        <sz val="18"/>
        <rFont val="Times New Roman"/>
        <charset val="0"/>
      </rPr>
      <t>11</t>
    </r>
    <r>
      <rPr>
        <sz val="18"/>
        <rFont val="方正仿宋_GBK"/>
        <charset val="0"/>
      </rPr>
      <t>层</t>
    </r>
    <r>
      <rPr>
        <sz val="18"/>
        <rFont val="Times New Roman"/>
        <charset val="0"/>
      </rPr>
      <t xml:space="preserve">
10</t>
    </r>
    <r>
      <rPr>
        <sz val="18"/>
        <rFont val="方正仿宋_GBK"/>
        <charset val="0"/>
      </rPr>
      <t>、</t>
    </r>
    <r>
      <rPr>
        <sz val="18"/>
        <rFont val="Times New Roman"/>
        <charset val="0"/>
      </rPr>
      <t>52#</t>
    </r>
    <r>
      <rPr>
        <sz val="18"/>
        <rFont val="方正仿宋_GBK"/>
        <charset val="0"/>
      </rPr>
      <t>、</t>
    </r>
    <r>
      <rPr>
        <sz val="18"/>
        <rFont val="Times New Roman"/>
        <charset val="0"/>
      </rPr>
      <t>24-B#</t>
    </r>
    <r>
      <rPr>
        <sz val="18"/>
        <rFont val="方正仿宋_GBK"/>
        <charset val="0"/>
      </rPr>
      <t>、</t>
    </r>
    <r>
      <rPr>
        <sz val="18"/>
        <rFont val="Times New Roman"/>
        <charset val="0"/>
      </rPr>
      <t>24-A#</t>
    </r>
    <r>
      <rPr>
        <sz val="18"/>
        <rFont val="方正仿宋_GBK"/>
        <charset val="0"/>
      </rPr>
      <t>楼主体封顶</t>
    </r>
    <r>
      <rPr>
        <sz val="18"/>
        <rFont val="Times New Roman"/>
        <charset val="0"/>
      </rPr>
      <t xml:space="preserve"></t>
    </r>
  </si>
  <si>
    <r>
      <rPr>
        <sz val="18"/>
        <rFont val="Times New Roman"/>
        <charset val="0"/>
      </rPr>
      <t>1</t>
    </r>
    <r>
      <rPr>
        <sz val="18"/>
        <rFont val="方正仿宋_GBK"/>
        <charset val="0"/>
      </rPr>
      <t>、</t>
    </r>
    <r>
      <rPr>
        <sz val="18"/>
        <rFont val="Times New Roman"/>
        <charset val="0"/>
      </rPr>
      <t>49#</t>
    </r>
    <r>
      <rPr>
        <sz val="18"/>
        <rFont val="方正仿宋_GBK"/>
        <charset val="0"/>
      </rPr>
      <t>楼砌体施工完成，门窗框安装完成，外墙抹灰完成，防水施工完成。</t>
    </r>
    <r>
      <rPr>
        <sz val="18"/>
        <rFont val="Times New Roman"/>
        <charset val="0"/>
      </rPr>
      <t xml:space="preserve">
2</t>
    </r>
    <r>
      <rPr>
        <sz val="18"/>
        <rFont val="方正仿宋_GBK"/>
        <charset val="0"/>
      </rPr>
      <t>、</t>
    </r>
    <r>
      <rPr>
        <sz val="18"/>
        <rFont val="Times New Roman"/>
        <charset val="0"/>
      </rPr>
      <t>50#</t>
    </r>
    <r>
      <rPr>
        <sz val="18"/>
        <rFont val="方正仿宋_GBK"/>
        <charset val="0"/>
      </rPr>
      <t>楼砌体施工完成，外墙抹灰完成</t>
    </r>
    <r>
      <rPr>
        <sz val="18"/>
        <rFont val="Times New Roman"/>
        <charset val="0"/>
      </rPr>
      <t>80%</t>
    </r>
    <r>
      <rPr>
        <sz val="18"/>
        <rFont val="方正仿宋_GBK"/>
        <charset val="0"/>
      </rPr>
      <t>。</t>
    </r>
    <r>
      <rPr>
        <sz val="18"/>
        <rFont val="Times New Roman"/>
        <charset val="0"/>
      </rPr>
      <t xml:space="preserve">
3</t>
    </r>
    <r>
      <rPr>
        <sz val="18"/>
        <rFont val="方正仿宋_GBK"/>
        <charset val="0"/>
      </rPr>
      <t>、</t>
    </r>
    <r>
      <rPr>
        <sz val="18"/>
        <rFont val="Times New Roman"/>
        <charset val="0"/>
      </rPr>
      <t>28#</t>
    </r>
    <r>
      <rPr>
        <sz val="18"/>
        <rFont val="方正仿宋_GBK"/>
        <charset val="0"/>
      </rPr>
      <t>楼主体施工完成，砌体施工完成，门窗框安装完成。</t>
    </r>
    <r>
      <rPr>
        <sz val="18"/>
        <rFont val="Times New Roman"/>
        <charset val="0"/>
      </rPr>
      <t xml:space="preserve">
4</t>
    </r>
    <r>
      <rPr>
        <sz val="18"/>
        <rFont val="方正仿宋_GBK"/>
        <charset val="0"/>
      </rPr>
      <t>、</t>
    </r>
    <r>
      <rPr>
        <sz val="18"/>
        <rFont val="Times New Roman"/>
        <charset val="0"/>
      </rPr>
      <t>27#</t>
    </r>
    <r>
      <rPr>
        <sz val="18"/>
        <rFont val="方正仿宋_GBK"/>
        <charset val="0"/>
      </rPr>
      <t>主体施工完成，砌体施工完成，门窗框安装完成。</t>
    </r>
    <r>
      <rPr>
        <sz val="18"/>
        <rFont val="Times New Roman"/>
        <charset val="0"/>
      </rPr>
      <t xml:space="preserve">
5</t>
    </r>
    <r>
      <rPr>
        <sz val="18"/>
        <rFont val="方正仿宋_GBK"/>
        <charset val="0"/>
      </rPr>
      <t>、</t>
    </r>
    <r>
      <rPr>
        <sz val="18"/>
        <rFont val="Times New Roman"/>
        <charset val="0"/>
      </rPr>
      <t>27-A#</t>
    </r>
    <r>
      <rPr>
        <sz val="18"/>
        <rFont val="方正仿宋_GBK"/>
        <charset val="0"/>
      </rPr>
      <t>砌体施工完成，门窗框安装完成。</t>
    </r>
    <r>
      <rPr>
        <sz val="18"/>
        <rFont val="Times New Roman"/>
        <charset val="0"/>
      </rPr>
      <t xml:space="preserve">
6</t>
    </r>
    <r>
      <rPr>
        <sz val="18"/>
        <rFont val="方正仿宋_GBK"/>
        <charset val="0"/>
      </rPr>
      <t>、</t>
    </r>
    <r>
      <rPr>
        <sz val="18"/>
        <rFont val="Times New Roman"/>
        <charset val="0"/>
      </rPr>
      <t>26-A#</t>
    </r>
    <r>
      <rPr>
        <sz val="18"/>
        <rFont val="方正仿宋_GBK"/>
        <charset val="0"/>
      </rPr>
      <t>砌体施工完成，门窗框安装完成。</t>
    </r>
    <r>
      <rPr>
        <sz val="18"/>
        <rFont val="Times New Roman"/>
        <charset val="0"/>
      </rPr>
      <t xml:space="preserve">
7</t>
    </r>
    <r>
      <rPr>
        <sz val="18"/>
        <rFont val="方正仿宋_GBK"/>
        <charset val="0"/>
      </rPr>
      <t>、</t>
    </r>
    <r>
      <rPr>
        <sz val="18"/>
        <rFont val="Times New Roman"/>
        <charset val="0"/>
      </rPr>
      <t>26#</t>
    </r>
    <r>
      <rPr>
        <sz val="18"/>
        <rFont val="方正仿宋_GBK"/>
        <charset val="0"/>
      </rPr>
      <t>主体施工完成层，砌体施工完成</t>
    </r>
    <r>
      <rPr>
        <sz val="18"/>
        <rFont val="Times New Roman"/>
        <charset val="0"/>
      </rPr>
      <t>12</t>
    </r>
    <r>
      <rPr>
        <sz val="18"/>
        <rFont val="方正仿宋_GBK"/>
        <charset val="0"/>
      </rPr>
      <t>层</t>
    </r>
    <r>
      <rPr>
        <sz val="18"/>
        <rFont val="Times New Roman"/>
        <charset val="0"/>
      </rPr>
      <t xml:space="preserve"></t>
    </r>
  </si>
  <si>
    <r>
      <rPr>
        <sz val="18"/>
        <rFont val="方正仿宋_GBK"/>
        <charset val="134"/>
      </rPr>
      <t>巴川赋</t>
    </r>
  </si>
  <si>
    <r>
      <rPr>
        <sz val="18"/>
        <rFont val="方正仿宋_GBK"/>
        <charset val="134"/>
      </rPr>
      <t>占地</t>
    </r>
    <r>
      <rPr>
        <sz val="18"/>
        <rFont val="Times New Roman"/>
        <charset val="0"/>
      </rPr>
      <t>18.75</t>
    </r>
    <r>
      <rPr>
        <sz val="18"/>
        <rFont val="方正仿宋_GBK"/>
        <charset val="134"/>
      </rPr>
      <t>亩，建筑面积</t>
    </r>
    <r>
      <rPr>
        <sz val="18"/>
        <rFont val="Times New Roman"/>
        <charset val="0"/>
      </rPr>
      <t>3.8</t>
    </r>
    <r>
      <rPr>
        <sz val="18"/>
        <rFont val="方正仿宋_GBK"/>
        <charset val="134"/>
      </rPr>
      <t>万平方米。</t>
    </r>
  </si>
  <si>
    <t>2024.05-2026.10</t>
  </si>
  <si>
    <r>
      <rPr>
        <sz val="18"/>
        <rFont val="方正仿宋_GBK"/>
        <charset val="134"/>
      </rPr>
      <t>完成总工程量的</t>
    </r>
    <r>
      <rPr>
        <sz val="18"/>
        <rFont val="Times New Roman"/>
        <charset val="0"/>
      </rPr>
      <t>70%</t>
    </r>
  </si>
  <si>
    <r>
      <rPr>
        <sz val="18"/>
        <rFont val="Times New Roman"/>
        <charset val="0"/>
      </rPr>
      <t>1#</t>
    </r>
    <r>
      <rPr>
        <sz val="18"/>
        <rFont val="方正仿宋_GBK"/>
        <charset val="0"/>
      </rPr>
      <t>楼门窗及栏杆框架安装完成，</t>
    </r>
    <r>
      <rPr>
        <sz val="18"/>
        <rFont val="Times New Roman"/>
        <charset val="0"/>
      </rPr>
      <t>2#</t>
    </r>
    <r>
      <rPr>
        <sz val="18"/>
        <rFont val="方正仿宋_GBK"/>
        <charset val="0"/>
      </rPr>
      <t>、</t>
    </r>
    <r>
      <rPr>
        <sz val="18"/>
        <rFont val="Times New Roman"/>
        <charset val="0"/>
      </rPr>
      <t>3#</t>
    </r>
    <r>
      <rPr>
        <sz val="18"/>
        <rFont val="方正仿宋_GBK"/>
        <charset val="0"/>
      </rPr>
      <t>楼外抹灰工程完成，商业正在进行室外装饰工程施工；消防安装工程完成</t>
    </r>
    <r>
      <rPr>
        <sz val="18"/>
        <rFont val="Times New Roman"/>
        <charset val="0"/>
      </rPr>
      <t>40%</t>
    </r>
  </si>
  <si>
    <r>
      <rPr>
        <sz val="18"/>
        <rFont val="方正仿宋_GBK"/>
        <charset val="0"/>
      </rPr>
      <t>商业装饰工程施工</t>
    </r>
  </si>
  <si>
    <r>
      <rPr>
        <sz val="18"/>
        <rFont val="方正仿宋_GBK"/>
        <charset val="134"/>
      </rPr>
      <t>铜梁卓然龙禧湾</t>
    </r>
  </si>
  <si>
    <r>
      <rPr>
        <sz val="18"/>
        <rFont val="方正仿宋_GBK"/>
        <charset val="134"/>
      </rPr>
      <t>项目位于宏博香滨城东侧，占地约</t>
    </r>
    <r>
      <rPr>
        <sz val="18"/>
        <rFont val="Times New Roman"/>
        <charset val="0"/>
      </rPr>
      <t>80</t>
    </r>
    <r>
      <rPr>
        <sz val="18"/>
        <rFont val="方正仿宋_GBK"/>
        <charset val="134"/>
      </rPr>
      <t>亩，建筑面积约</t>
    </r>
    <r>
      <rPr>
        <sz val="18"/>
        <rFont val="Times New Roman"/>
        <charset val="0"/>
      </rPr>
      <t>14</t>
    </r>
    <r>
      <rPr>
        <sz val="18"/>
        <rFont val="方正仿宋_GBK"/>
        <charset val="134"/>
      </rPr>
      <t>万平方米。</t>
    </r>
  </si>
  <si>
    <t>2024.11-2029.11</t>
  </si>
  <si>
    <r>
      <rPr>
        <sz val="18"/>
        <rFont val="方正仿宋_GBK"/>
        <charset val="134"/>
      </rPr>
      <t>完成总工程量的</t>
    </r>
    <r>
      <rPr>
        <sz val="18"/>
        <rFont val="Times New Roman"/>
        <charset val="0"/>
      </rPr>
      <t>60%</t>
    </r>
  </si>
  <si>
    <r>
      <rPr>
        <sz val="18"/>
        <rFont val="Times New Roman"/>
        <charset val="0"/>
      </rPr>
      <t>9#12#</t>
    </r>
    <r>
      <rPr>
        <sz val="18"/>
        <rFont val="方正仿宋_GBK"/>
        <charset val="0"/>
      </rPr>
      <t>基础完成，</t>
    </r>
    <r>
      <rPr>
        <sz val="18"/>
        <rFont val="Times New Roman"/>
        <charset val="0"/>
      </rPr>
      <t>13#</t>
    </r>
    <r>
      <rPr>
        <sz val="18"/>
        <rFont val="方正仿宋_GBK"/>
        <charset val="0"/>
      </rPr>
      <t>砌体完成</t>
    </r>
    <r>
      <rPr>
        <sz val="18"/>
        <rFont val="Times New Roman"/>
        <charset val="0"/>
      </rPr>
      <t xml:space="preserve">
2</t>
    </r>
    <r>
      <rPr>
        <sz val="18"/>
        <rFont val="方正仿宋_GBK"/>
        <charset val="0"/>
      </rPr>
      <t>期土石外运完成。</t>
    </r>
  </si>
  <si>
    <r>
      <rPr>
        <sz val="18"/>
        <rFont val="Times New Roman"/>
        <charset val="0"/>
      </rPr>
      <t>1#~4#</t>
    </r>
    <r>
      <rPr>
        <sz val="18"/>
        <rFont val="方正仿宋_GBK"/>
        <charset val="0"/>
      </rPr>
      <t>土石方完成，</t>
    </r>
    <r>
      <rPr>
        <sz val="18"/>
        <rFont val="Times New Roman"/>
        <charset val="0"/>
      </rPr>
      <t>13#</t>
    </r>
    <r>
      <rPr>
        <sz val="18"/>
        <rFont val="方正仿宋_GBK"/>
        <charset val="0"/>
      </rPr>
      <t>外墙保温开始，</t>
    </r>
    <r>
      <rPr>
        <sz val="18"/>
        <rFont val="Times New Roman"/>
        <charset val="0"/>
      </rPr>
      <t>15#18#</t>
    </r>
    <r>
      <rPr>
        <sz val="18"/>
        <rFont val="方正仿宋_GBK"/>
        <charset val="0"/>
      </rPr>
      <t>砌筑开始，</t>
    </r>
    <r>
      <rPr>
        <sz val="18"/>
        <rFont val="Times New Roman"/>
        <charset val="0"/>
      </rPr>
      <t>12#16#17#</t>
    </r>
    <r>
      <rPr>
        <sz val="18"/>
        <rFont val="方正仿宋_GBK"/>
        <charset val="0"/>
      </rPr>
      <t>主体完成</t>
    </r>
    <r>
      <rPr>
        <sz val="18"/>
        <rFont val="Times New Roman"/>
        <charset val="0"/>
      </rPr>
      <t>20%</t>
    </r>
  </si>
  <si>
    <r>
      <rPr>
        <sz val="18"/>
        <rFont val="方正仿宋_GBK"/>
        <charset val="134"/>
      </rPr>
      <t>晶山</t>
    </r>
    <r>
      <rPr>
        <sz val="18"/>
        <rFont val="Times New Roman"/>
        <charset val="0"/>
      </rPr>
      <t>LOMO3</t>
    </r>
    <r>
      <rPr>
        <sz val="18"/>
        <rFont val="方正仿宋_GBK"/>
        <charset val="134"/>
      </rPr>
      <t>号商业楼及地下车库建设项目</t>
    </r>
  </si>
  <si>
    <r>
      <rPr>
        <sz val="18"/>
        <rFont val="方正仿宋_GBK"/>
        <charset val="134"/>
      </rPr>
      <t>占地约</t>
    </r>
    <r>
      <rPr>
        <sz val="18"/>
        <rFont val="Times New Roman"/>
        <charset val="0"/>
      </rPr>
      <t>15</t>
    </r>
    <r>
      <rPr>
        <sz val="18"/>
        <rFont val="方正仿宋_GBK"/>
        <charset val="134"/>
      </rPr>
      <t>亩，建筑面积约</t>
    </r>
    <r>
      <rPr>
        <sz val="18"/>
        <rFont val="Times New Roman"/>
        <charset val="0"/>
      </rPr>
      <t>1.83</t>
    </r>
    <r>
      <rPr>
        <sz val="18"/>
        <rFont val="方正仿宋_GBK"/>
        <charset val="134"/>
      </rPr>
      <t>万平方米。</t>
    </r>
  </si>
  <si>
    <t>2022.08-2025.05</t>
  </si>
  <si>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座外墙施工，幕墙玻璃安装</t>
    </r>
  </si>
  <si>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座外墙施工、玻璃幕墙及铝</t>
    </r>
    <r>
      <rPr>
        <sz val="18"/>
        <rFont val="Times New Roman"/>
        <charset val="0"/>
      </rPr>
      <t>A</t>
    </r>
    <r>
      <rPr>
        <sz val="18"/>
        <rFont val="方正仿宋_GBK"/>
        <charset val="0"/>
      </rPr>
      <t>板安装</t>
    </r>
  </si>
  <si>
    <r>
      <rPr>
        <sz val="18"/>
        <rFont val="方正仿宋_GBK"/>
        <charset val="134"/>
      </rPr>
      <t>重庆</t>
    </r>
    <r>
      <rPr>
        <sz val="18"/>
        <rFont val="Times New Roman"/>
        <charset val="0"/>
      </rPr>
      <t>G</t>
    </r>
    <r>
      <rPr>
        <sz val="18"/>
        <rFont val="方正仿宋_GBK"/>
        <charset val="134"/>
      </rPr>
      <t>时代艺术商业中心（一期）</t>
    </r>
  </si>
  <si>
    <r>
      <rPr>
        <sz val="18"/>
        <rFont val="方正仿宋_GBK"/>
        <charset val="134"/>
      </rPr>
      <t>占地约</t>
    </r>
    <r>
      <rPr>
        <sz val="18"/>
        <rFont val="Times New Roman"/>
        <charset val="0"/>
      </rPr>
      <t>50.8</t>
    </r>
    <r>
      <rPr>
        <sz val="18"/>
        <rFont val="方正仿宋_GBK"/>
        <charset val="134"/>
      </rPr>
      <t>亩，建筑面积约</t>
    </r>
    <r>
      <rPr>
        <sz val="18"/>
        <rFont val="Times New Roman"/>
        <charset val="0"/>
      </rPr>
      <t>4.62</t>
    </r>
    <r>
      <rPr>
        <sz val="18"/>
        <rFont val="方正仿宋_GBK"/>
        <charset val="134"/>
      </rPr>
      <t>万平方米。</t>
    </r>
  </si>
  <si>
    <r>
      <rPr>
        <sz val="18"/>
        <rFont val="Times New Roman"/>
        <charset val="0"/>
      </rPr>
      <t>1-17/B-F</t>
    </r>
    <r>
      <rPr>
        <sz val="18"/>
        <rFont val="方正仿宋_GBK"/>
        <charset val="0"/>
      </rPr>
      <t>轴负二层基础完成</t>
    </r>
    <r>
      <rPr>
        <sz val="18"/>
        <rFont val="Times New Roman"/>
        <charset val="0"/>
      </rPr>
      <t>85%</t>
    </r>
    <r>
      <rPr>
        <sz val="18"/>
        <rFont val="方正仿宋_GBK"/>
        <charset val="0"/>
      </rPr>
      <t>；负一层消防水池基础梁、承台砖胎膜砌筑完成，结构底板垫层浇筑完成；</t>
    </r>
    <r>
      <rPr>
        <sz val="18"/>
        <rFont val="Times New Roman"/>
        <charset val="0"/>
      </rPr>
      <t>1-17/J-R</t>
    </r>
    <r>
      <rPr>
        <sz val="18"/>
        <rFont val="方正仿宋_GBK"/>
        <charset val="0"/>
      </rPr>
      <t>轴一层主体混凝土结构完成；</t>
    </r>
    <r>
      <rPr>
        <sz val="18"/>
        <rFont val="Times New Roman"/>
        <charset val="0"/>
      </rPr>
      <t>7-10/J-L</t>
    </r>
    <r>
      <rPr>
        <sz val="18"/>
        <rFont val="方正仿宋_GBK"/>
        <charset val="0"/>
      </rPr>
      <t>轴一层夹层主体混凝土结构完成；</t>
    </r>
    <r>
      <rPr>
        <sz val="18"/>
        <rFont val="Times New Roman"/>
        <charset val="0"/>
      </rPr>
      <t>1-7/J-R</t>
    </r>
    <r>
      <rPr>
        <sz val="18"/>
        <rFont val="方正仿宋_GBK"/>
        <charset val="0"/>
      </rPr>
      <t>轴二层主体混凝土结构完成；</t>
    </r>
    <r>
      <rPr>
        <sz val="18"/>
        <rFont val="Times New Roman"/>
        <charset val="0"/>
      </rPr>
      <t>7-15/J-R</t>
    </r>
    <r>
      <rPr>
        <sz val="18"/>
        <rFont val="方正仿宋_GBK"/>
        <charset val="0"/>
      </rPr>
      <t>轴二层主体支模架</t>
    </r>
    <r>
      <rPr>
        <sz val="18"/>
        <rFont val="Times New Roman"/>
        <charset val="0"/>
      </rPr>
      <t>45%</t>
    </r>
    <r>
      <rPr>
        <sz val="18"/>
        <rFont val="方正仿宋_GBK"/>
        <charset val="0"/>
      </rPr>
      <t>。</t>
    </r>
  </si>
  <si>
    <r>
      <rPr>
        <sz val="18"/>
        <rFont val="Times New Roman"/>
        <charset val="0"/>
      </rPr>
      <t>1-17/B-F</t>
    </r>
    <r>
      <rPr>
        <sz val="18"/>
        <rFont val="方正仿宋_GBK"/>
        <charset val="0"/>
      </rPr>
      <t>轴负二层基础完成；</t>
    </r>
    <r>
      <rPr>
        <sz val="18"/>
        <rFont val="Times New Roman"/>
        <charset val="0"/>
      </rPr>
      <t>1-17/B-J</t>
    </r>
    <r>
      <rPr>
        <sz val="18"/>
        <rFont val="方正仿宋_GBK"/>
        <charset val="0"/>
      </rPr>
      <t>轴负二层主体混凝土结构完成；</t>
    </r>
    <r>
      <rPr>
        <sz val="18"/>
        <rFont val="Times New Roman"/>
        <charset val="0"/>
      </rPr>
      <t>7-15/J-R</t>
    </r>
    <r>
      <rPr>
        <sz val="18"/>
        <rFont val="方正仿宋_GBK"/>
        <charset val="0"/>
      </rPr>
      <t>轴一层主体混凝土结构完成；东侧</t>
    </r>
    <r>
      <rPr>
        <sz val="18"/>
        <rFont val="Times New Roman"/>
        <charset val="0"/>
      </rPr>
      <t>D-L/17</t>
    </r>
    <r>
      <rPr>
        <sz val="18"/>
        <rFont val="方正仿宋_GBK"/>
        <charset val="0"/>
      </rPr>
      <t>轴挡土墙防水、保温、保护层以及回填完成；负一层消防水池防水、基础梁、结构底板混凝土浇筑完成。</t>
    </r>
  </si>
  <si>
    <r>
      <rPr>
        <sz val="18"/>
        <rFont val="方正仿宋_GBK"/>
        <charset val="134"/>
      </rPr>
      <t>区商务委</t>
    </r>
  </si>
  <si>
    <r>
      <rPr>
        <sz val="18"/>
        <rFont val="方正仿宋_GBK"/>
        <charset val="134"/>
      </rPr>
      <t>罗昌西</t>
    </r>
  </si>
  <si>
    <r>
      <rPr>
        <sz val="18"/>
        <rFont val="方正仿宋_GBK"/>
        <charset val="134"/>
      </rPr>
      <t>金龙</t>
    </r>
    <r>
      <rPr>
        <sz val="18"/>
        <rFont val="Times New Roman"/>
        <charset val="0"/>
      </rPr>
      <t>·</t>
    </r>
    <r>
      <rPr>
        <sz val="18"/>
        <rFont val="方正仿宋_GBK"/>
        <charset val="134"/>
      </rPr>
      <t>书香郡</t>
    </r>
  </si>
  <si>
    <r>
      <rPr>
        <sz val="18"/>
        <rFont val="方正仿宋_GBK"/>
        <charset val="134"/>
      </rPr>
      <t>项目位于旧县街道，占地约</t>
    </r>
    <r>
      <rPr>
        <sz val="18"/>
        <rFont val="Times New Roman"/>
        <charset val="0"/>
      </rPr>
      <t>19.45</t>
    </r>
    <r>
      <rPr>
        <sz val="18"/>
        <rFont val="方正仿宋_GBK"/>
        <charset val="134"/>
      </rPr>
      <t>亩，建筑面积约</t>
    </r>
    <r>
      <rPr>
        <sz val="18"/>
        <rFont val="Times New Roman"/>
        <charset val="0"/>
      </rPr>
      <t>4.5</t>
    </r>
    <r>
      <rPr>
        <sz val="18"/>
        <rFont val="方正仿宋_GBK"/>
        <charset val="134"/>
      </rPr>
      <t>万平方米。</t>
    </r>
  </si>
  <si>
    <t>2022.12-2025.03</t>
  </si>
  <si>
    <r>
      <rPr>
        <sz val="18"/>
        <rFont val="方正仿宋_GBK"/>
        <charset val="0"/>
      </rPr>
      <t>完成土建总工程量的</t>
    </r>
    <r>
      <rPr>
        <sz val="18"/>
        <rFont val="Times New Roman"/>
        <charset val="0"/>
      </rPr>
      <t>100%</t>
    </r>
    <r>
      <rPr>
        <sz val="18"/>
        <rFont val="方正仿宋_GBK"/>
        <charset val="0"/>
      </rPr>
      <t>，正在进行绿化、道路、水电气工程施工。</t>
    </r>
  </si>
  <si>
    <r>
      <rPr>
        <sz val="18"/>
        <rFont val="方正仿宋_GBK"/>
        <charset val="0"/>
      </rPr>
      <t>完成附属设施工程量</t>
    </r>
    <r>
      <rPr>
        <sz val="18"/>
        <rFont val="Times New Roman"/>
        <charset val="0"/>
      </rPr>
      <t xml:space="preserve">85%</t>
    </r>
  </si>
  <si>
    <r>
      <rPr>
        <sz val="18"/>
        <rFont val="方正仿宋_GBK"/>
        <charset val="134"/>
      </rPr>
      <t>金龙城建公司</t>
    </r>
  </si>
  <si>
    <r>
      <rPr>
        <sz val="18"/>
        <rFont val="方正仿宋_GBK"/>
        <charset val="134"/>
      </rPr>
      <t>廖强</t>
    </r>
  </si>
  <si>
    <r>
      <rPr>
        <b/>
        <sz val="16"/>
        <rFont val="方正黑体_GBK"/>
        <charset val="0"/>
      </rPr>
      <t>二、内陆开放高地（</t>
    </r>
    <r>
      <rPr>
        <b/>
        <sz val="16"/>
        <rFont val="Times New Roman"/>
        <charset val="0"/>
      </rPr>
      <t>1</t>
    </r>
    <r>
      <rPr>
        <b/>
        <sz val="16"/>
        <rFont val="方正黑体_GBK"/>
        <charset val="0"/>
      </rPr>
      <t>个）</t>
    </r>
  </si>
  <si>
    <r>
      <rPr>
        <b/>
        <sz val="16"/>
        <rFont val="方正楷体_GBK"/>
        <charset val="0"/>
      </rPr>
      <t>（一）铁路</t>
    </r>
  </si>
  <si>
    <r>
      <rPr>
        <sz val="18"/>
        <rFont val="方正仿宋_GBK"/>
        <charset val="134"/>
      </rPr>
      <t>成渝中线高铁（铜梁段）</t>
    </r>
  </si>
  <si>
    <r>
      <rPr>
        <sz val="18"/>
        <rFont val="方正仿宋_GBK"/>
        <charset val="134"/>
      </rPr>
      <t>市级主导</t>
    </r>
  </si>
  <si>
    <r>
      <rPr>
        <sz val="18"/>
        <rFont val="方正仿宋_GBK"/>
        <charset val="134"/>
      </rPr>
      <t>高速铁路，路基宽度</t>
    </r>
    <r>
      <rPr>
        <sz val="18"/>
        <rFont val="Times New Roman"/>
        <charset val="0"/>
      </rPr>
      <t>17</t>
    </r>
    <r>
      <rPr>
        <sz val="18"/>
        <rFont val="方正仿宋_GBK"/>
        <charset val="134"/>
      </rPr>
      <t>米，时速</t>
    </r>
    <r>
      <rPr>
        <sz val="18"/>
        <rFont val="Times New Roman"/>
        <charset val="0"/>
      </rPr>
      <t>350km/h</t>
    </r>
    <r>
      <rPr>
        <sz val="18"/>
        <rFont val="方正仿宋_GBK"/>
        <charset val="134"/>
      </rPr>
      <t>，全长</t>
    </r>
    <r>
      <rPr>
        <sz val="18"/>
        <rFont val="Times New Roman"/>
        <charset val="0"/>
      </rPr>
      <t>280</t>
    </r>
    <r>
      <rPr>
        <sz val="18"/>
        <rFont val="方正仿宋_GBK"/>
        <charset val="134"/>
      </rPr>
      <t>公里，铜梁境内</t>
    </r>
    <r>
      <rPr>
        <sz val="18"/>
        <rFont val="Times New Roman"/>
        <charset val="0"/>
      </rPr>
      <t>20.8</t>
    </r>
    <r>
      <rPr>
        <sz val="18"/>
        <rFont val="方正仿宋_GBK"/>
        <charset val="134"/>
      </rPr>
      <t>公里。</t>
    </r>
  </si>
  <si>
    <t>2023.01-2027.07</t>
  </si>
  <si>
    <r>
      <rPr>
        <sz val="18"/>
        <rFont val="方正仿宋_GBK"/>
        <charset val="134"/>
      </rPr>
      <t>累计完成总工程量的</t>
    </r>
    <r>
      <rPr>
        <sz val="18"/>
        <rFont val="Times New Roman"/>
        <charset val="0"/>
      </rPr>
      <t>50%</t>
    </r>
  </si>
  <si>
    <r>
      <rPr>
        <sz val="18"/>
        <rFont val="Times New Roman"/>
        <charset val="0"/>
      </rPr>
      <t>1.</t>
    </r>
    <r>
      <rPr>
        <sz val="18"/>
        <rFont val="方正仿宋_GBK"/>
        <charset val="0"/>
      </rPr>
      <t>工程建设：全力推进隧道、桥梁及路基等主体工程施工。</t>
    </r>
    <r>
      <rPr>
        <sz val="18"/>
        <rFont val="Times New Roman"/>
        <charset val="0"/>
      </rPr>
      <t>4</t>
    </r>
    <r>
      <rPr>
        <sz val="18"/>
        <rFont val="方正仿宋_GBK"/>
        <charset val="0"/>
      </rPr>
      <t>月</t>
    </r>
    <r>
      <rPr>
        <sz val="18"/>
        <rFont val="Times New Roman"/>
        <charset val="0"/>
      </rPr>
      <t>12</t>
    </r>
    <r>
      <rPr>
        <sz val="18"/>
        <rFont val="方正仿宋_GBK"/>
        <charset val="0"/>
      </rPr>
      <t>日，成渝中线高铁重庆段</t>
    </r>
    <r>
      <rPr>
        <sz val="18"/>
        <rFont val="Times New Roman"/>
        <charset val="0"/>
      </rPr>
      <t>3</t>
    </r>
    <r>
      <rPr>
        <sz val="18"/>
        <rFont val="方正仿宋_GBK"/>
        <charset val="0"/>
      </rPr>
      <t>标隧道全部贯通，全线控制性工程玄天湖特大桥顺利合龙。</t>
    </r>
    <r>
      <rPr>
        <sz val="18"/>
        <rFont val="Times New Roman"/>
        <charset val="0"/>
      </rPr>
      <t xml:space="preserve">
2.</t>
    </r>
    <r>
      <rPr>
        <sz val="18"/>
        <rFont val="方正仿宋_GBK"/>
        <charset val="0"/>
      </rPr>
      <t>征地拆迁、管线拆迁工作完成率</t>
    </r>
    <r>
      <rPr>
        <sz val="18"/>
        <rFont val="Times New Roman"/>
        <charset val="0"/>
      </rPr>
      <t>100%</t>
    </r>
    <r>
      <rPr>
        <sz val="18"/>
        <rFont val="方正仿宋_GBK"/>
        <charset val="0"/>
      </rPr>
      <t>。</t>
    </r>
  </si>
  <si>
    <r>
      <rPr>
        <sz val="18"/>
        <rFont val="方正仿宋_GBK"/>
        <charset val="0"/>
      </rPr>
      <t>继续推进隧道、桥梁及路基等主体工程施工。</t>
    </r>
  </si>
  <si>
    <r>
      <rPr>
        <sz val="18"/>
        <rFont val="方正仿宋_GBK"/>
        <charset val="134"/>
      </rPr>
      <t>区交通运输委</t>
    </r>
  </si>
  <si>
    <r>
      <rPr>
        <b/>
        <sz val="16"/>
        <rFont val="方正黑体_GBK"/>
        <charset val="0"/>
      </rPr>
      <t>三、新型城镇化（</t>
    </r>
    <r>
      <rPr>
        <b/>
        <sz val="16"/>
        <rFont val="Times New Roman"/>
        <charset val="0"/>
      </rPr>
      <t>31</t>
    </r>
    <r>
      <rPr>
        <b/>
        <sz val="16"/>
        <rFont val="方正黑体_GBK"/>
        <charset val="0"/>
      </rPr>
      <t>个）</t>
    </r>
  </si>
  <si>
    <r>
      <rPr>
        <b/>
        <sz val="16"/>
        <rFont val="方正楷体_GBK"/>
        <charset val="0"/>
      </rPr>
      <t>（一）舒缓保畅</t>
    </r>
  </si>
  <si>
    <r>
      <rPr>
        <sz val="18"/>
        <rFont val="方正仿宋_GBK"/>
        <charset val="134"/>
      </rPr>
      <t>金蒲大道</t>
    </r>
  </si>
  <si>
    <r>
      <rPr>
        <sz val="18"/>
        <rFont val="方正仿宋_GBK"/>
        <charset val="134"/>
      </rPr>
      <t>新建道路约</t>
    </r>
    <r>
      <rPr>
        <sz val="18"/>
        <rFont val="Times New Roman"/>
        <charset val="0"/>
      </rPr>
      <t>3.2</t>
    </r>
    <r>
      <rPr>
        <sz val="18"/>
        <rFont val="方正仿宋_GBK"/>
        <charset val="134"/>
      </rPr>
      <t>公里，起于龙腾大道延伸段，止于蒲吕二桥，双向</t>
    </r>
    <r>
      <rPr>
        <sz val="18"/>
        <rFont val="Times New Roman"/>
        <charset val="0"/>
      </rPr>
      <t>6</t>
    </r>
    <r>
      <rPr>
        <sz val="18"/>
        <rFont val="方正仿宋_GBK"/>
        <charset val="134"/>
      </rPr>
      <t>车道，宽度</t>
    </r>
    <r>
      <rPr>
        <sz val="18"/>
        <rFont val="Times New Roman"/>
        <charset val="0"/>
      </rPr>
      <t>36</t>
    </r>
    <r>
      <rPr>
        <sz val="18"/>
        <rFont val="方正仿宋_GBK"/>
        <charset val="134"/>
      </rPr>
      <t>米，包含道路、管网等内容。</t>
    </r>
  </si>
  <si>
    <t>2024.06-2025.12</t>
  </si>
  <si>
    <r>
      <rPr>
        <sz val="18"/>
        <rFont val="方正仿宋_GBK"/>
        <charset val="0"/>
      </rPr>
      <t>已完成跨铜安高速桥梁，道路正在进行路基土石方工程，</t>
    </r>
    <r>
      <rPr>
        <sz val="18"/>
        <rFont val="Times New Roman"/>
        <charset val="0"/>
      </rPr>
      <t>K0-K500</t>
    </r>
    <r>
      <rPr>
        <sz val="18"/>
        <rFont val="方正仿宋_GBK"/>
        <charset val="0"/>
      </rPr>
      <t>段路基开挖全面完成，雨污管网进场并送检下一步准备实施雨污管网开挖，</t>
    </r>
    <r>
      <rPr>
        <sz val="18"/>
        <rFont val="Times New Roman"/>
        <charset val="0"/>
      </rPr>
      <t>K1700-K1920</t>
    </r>
    <r>
      <rPr>
        <sz val="18"/>
        <rFont val="方正仿宋_GBK"/>
        <charset val="0"/>
      </rPr>
      <t>段路基开挖完成约</t>
    </r>
    <r>
      <rPr>
        <sz val="18"/>
        <rFont val="Times New Roman"/>
        <charset val="0"/>
      </rPr>
      <t>55%</t>
    </r>
    <r>
      <rPr>
        <sz val="18"/>
        <rFont val="方正仿宋_GBK"/>
        <charset val="0"/>
      </rPr>
      <t>。项目计划</t>
    </r>
    <r>
      <rPr>
        <sz val="18"/>
        <rFont val="Times New Roman"/>
        <charset val="0"/>
      </rPr>
      <t>2025</t>
    </r>
    <r>
      <rPr>
        <sz val="18"/>
        <rFont val="方正仿宋_GBK"/>
        <charset val="0"/>
      </rPr>
      <t>年底完成道路路面工程，年底前通车。</t>
    </r>
  </si>
  <si>
    <r>
      <rPr>
        <sz val="18"/>
        <rFont val="Times New Roman"/>
        <charset val="0"/>
      </rPr>
      <t>4#</t>
    </r>
    <r>
      <rPr>
        <sz val="18"/>
        <rFont val="方正仿宋_GBK"/>
        <charset val="0"/>
      </rPr>
      <t>挡墙完成；</t>
    </r>
    <r>
      <rPr>
        <sz val="18"/>
        <rFont val="Times New Roman"/>
        <charset val="0"/>
      </rPr>
      <t>K0+000-K0+500</t>
    </r>
    <r>
      <rPr>
        <sz val="18"/>
        <rFont val="方正仿宋_GBK"/>
        <charset val="0"/>
      </rPr>
      <t>段路基开挖全面完成，</t>
    </r>
    <r>
      <rPr>
        <sz val="18"/>
        <rFont val="Times New Roman"/>
        <charset val="0"/>
      </rPr>
      <t>K1+700-K1+920</t>
    </r>
    <r>
      <rPr>
        <sz val="18"/>
        <rFont val="方正仿宋_GBK"/>
        <charset val="0"/>
      </rPr>
      <t>段路基开挖完成约</t>
    </r>
    <r>
      <rPr>
        <sz val="18"/>
        <rFont val="Times New Roman"/>
        <charset val="0"/>
      </rPr>
      <t>80%</t>
    </r>
    <r>
      <rPr>
        <sz val="18"/>
        <rFont val="方正仿宋_GBK"/>
        <charset val="0"/>
      </rPr>
      <t>，管网材料入场并完成检测。</t>
    </r>
  </si>
  <si>
    <r>
      <rPr>
        <sz val="18"/>
        <rFont val="方正仿宋_GBK"/>
        <charset val="134"/>
      </rPr>
      <t>龙腾大道延伸段</t>
    </r>
  </si>
  <si>
    <r>
      <rPr>
        <sz val="18"/>
        <rFont val="方正仿宋_GBK"/>
        <charset val="134"/>
      </rPr>
      <t>新建道路约</t>
    </r>
    <r>
      <rPr>
        <sz val="18"/>
        <rFont val="Times New Roman"/>
        <charset val="0"/>
      </rPr>
      <t>1.8</t>
    </r>
    <r>
      <rPr>
        <sz val="18"/>
        <rFont val="方正仿宋_GBK"/>
        <charset val="134"/>
      </rPr>
      <t>公里，起于龙腾大道与云峰路交叉口，止于金溪大道，宽</t>
    </r>
    <r>
      <rPr>
        <sz val="18"/>
        <rFont val="Times New Roman"/>
        <charset val="0"/>
      </rPr>
      <t>36</t>
    </r>
    <r>
      <rPr>
        <sz val="18"/>
        <rFont val="方正仿宋_GBK"/>
        <charset val="134"/>
      </rPr>
      <t>米，双向</t>
    </r>
    <r>
      <rPr>
        <sz val="18"/>
        <rFont val="Times New Roman"/>
        <charset val="0"/>
      </rPr>
      <t>6</t>
    </r>
    <r>
      <rPr>
        <sz val="18"/>
        <rFont val="方正仿宋_GBK"/>
        <charset val="134"/>
      </rPr>
      <t>车道，包含道路、管网等内容。</t>
    </r>
  </si>
  <si>
    <t>2024.12-2026.06</t>
  </si>
  <si>
    <r>
      <rPr>
        <sz val="18"/>
        <rFont val="方正仿宋_GBK"/>
        <charset val="0"/>
      </rPr>
      <t>已完成方案设计、地勘及施工图设计工作，并已确定施工单位。</t>
    </r>
  </si>
  <si>
    <r>
      <rPr>
        <sz val="18"/>
        <rFont val="方正仿宋_GBK"/>
        <charset val="0"/>
      </rPr>
      <t>施工准备，待征拆完成后进场施工。</t>
    </r>
  </si>
  <si>
    <r>
      <rPr>
        <sz val="18"/>
        <rFont val="方正仿宋_GBK"/>
        <charset val="134"/>
      </rPr>
      <t>储能产业园配套道路</t>
    </r>
    <r>
      <rPr>
        <sz val="18"/>
        <rFont val="Times New Roman"/>
        <charset val="0"/>
      </rPr>
      <t>C</t>
    </r>
    <r>
      <rPr>
        <sz val="18"/>
        <rFont val="方正仿宋_GBK"/>
        <charset val="134"/>
      </rPr>
      <t>段</t>
    </r>
  </si>
  <si>
    <r>
      <rPr>
        <sz val="18"/>
        <rFont val="方正仿宋_GBK"/>
        <charset val="134"/>
      </rPr>
      <t>新建道路长约</t>
    </r>
    <r>
      <rPr>
        <sz val="18"/>
        <rFont val="Times New Roman"/>
        <charset val="0"/>
      </rPr>
      <t>2.8</t>
    </r>
    <r>
      <rPr>
        <sz val="18"/>
        <rFont val="方正仿宋_GBK"/>
        <charset val="134"/>
      </rPr>
      <t>公里，位于龙腾大道与金蒲大道交叉口南侧，包括</t>
    </r>
    <r>
      <rPr>
        <sz val="18"/>
        <rFont val="Times New Roman"/>
        <charset val="0"/>
      </rPr>
      <t>H1</t>
    </r>
    <r>
      <rPr>
        <sz val="18"/>
        <rFont val="方正仿宋_GBK"/>
        <charset val="134"/>
      </rPr>
      <t>路、</t>
    </r>
    <r>
      <rPr>
        <sz val="18"/>
        <rFont val="Times New Roman"/>
        <charset val="0"/>
      </rPr>
      <t>H2</t>
    </r>
    <r>
      <rPr>
        <sz val="18"/>
        <rFont val="方正仿宋_GBK"/>
        <charset val="134"/>
      </rPr>
      <t>、</t>
    </r>
    <r>
      <rPr>
        <sz val="18"/>
        <rFont val="Times New Roman"/>
        <charset val="0"/>
      </rPr>
      <t>Z</t>
    </r>
    <r>
      <rPr>
        <sz val="18"/>
        <rFont val="方正仿宋_GBK"/>
        <charset val="134"/>
      </rPr>
      <t>路等</t>
    </r>
    <r>
      <rPr>
        <sz val="18"/>
        <rFont val="Times New Roman"/>
        <charset val="0"/>
      </rPr>
      <t>3</t>
    </r>
    <r>
      <rPr>
        <sz val="18"/>
        <rFont val="方正仿宋_GBK"/>
        <charset val="134"/>
      </rPr>
      <t>条城市次干路，设计时速</t>
    </r>
    <r>
      <rPr>
        <sz val="18"/>
        <rFont val="Times New Roman"/>
        <charset val="0"/>
      </rPr>
      <t>30km/h</t>
    </r>
    <r>
      <rPr>
        <sz val="18"/>
        <rFont val="方正仿宋_GBK"/>
        <charset val="134"/>
      </rPr>
      <t>，标准路幅宽</t>
    </r>
    <r>
      <rPr>
        <sz val="18"/>
        <rFont val="Times New Roman"/>
        <charset val="0"/>
      </rPr>
      <t>24</t>
    </r>
    <r>
      <rPr>
        <sz val="18"/>
        <rFont val="方正仿宋_GBK"/>
        <charset val="134"/>
      </rPr>
      <t>米，双向</t>
    </r>
    <r>
      <rPr>
        <sz val="18"/>
        <rFont val="Times New Roman"/>
        <charset val="0"/>
      </rPr>
      <t>4</t>
    </r>
    <r>
      <rPr>
        <sz val="18"/>
        <rFont val="方正仿宋_GBK"/>
        <charset val="134"/>
      </rPr>
      <t>车道，建设内容包含道路、管网、标志标线以及基础设施等。</t>
    </r>
  </si>
  <si>
    <r>
      <rPr>
        <sz val="18"/>
        <rFont val="方正仿宋_GBK"/>
        <charset val="0"/>
      </rPr>
      <t>道路涉厚生段</t>
    </r>
    <r>
      <rPr>
        <sz val="18"/>
        <rFont val="Times New Roman"/>
        <charset val="0"/>
      </rPr>
      <t>800</t>
    </r>
    <r>
      <rPr>
        <sz val="18"/>
        <rFont val="方正仿宋_GBK"/>
        <charset val="0"/>
      </rPr>
      <t>米正在进行沥青铺设，后段正在进行路基施工，预计</t>
    </r>
    <r>
      <rPr>
        <sz val="18"/>
        <rFont val="Times New Roman"/>
        <charset val="0"/>
      </rPr>
      <t>9</t>
    </r>
    <r>
      <rPr>
        <sz val="18"/>
        <rFont val="方正仿宋_GBK"/>
        <charset val="0"/>
      </rPr>
      <t>月底全面完工。</t>
    </r>
  </si>
  <si>
    <r>
      <rPr>
        <sz val="18"/>
        <rFont val="Times New Roman"/>
        <charset val="0"/>
      </rPr>
      <t>K0+000-K0+900</t>
    </r>
    <r>
      <rPr>
        <sz val="18"/>
        <rFont val="方正仿宋_GBK"/>
        <charset val="0"/>
      </rPr>
      <t>段沥青铺设全面完成、路沿石、交安、路灯管网安装回填完成，</t>
    </r>
    <r>
      <rPr>
        <sz val="18"/>
        <rFont val="Times New Roman"/>
        <charset val="0"/>
      </rPr>
      <t>K1+900</t>
    </r>
    <r>
      <rPr>
        <sz val="18"/>
        <rFont val="方正仿宋_GBK"/>
        <charset val="0"/>
      </rPr>
      <t>段</t>
    </r>
    <r>
      <rPr>
        <sz val="18"/>
        <rFont val="Times New Roman"/>
        <charset val="0"/>
      </rPr>
      <t>-K1+150</t>
    </r>
    <r>
      <rPr>
        <sz val="18"/>
        <rFont val="方正仿宋_GBK"/>
        <charset val="0"/>
      </rPr>
      <t>段石方破除完成</t>
    </r>
    <r>
      <rPr>
        <sz val="18"/>
        <rFont val="Times New Roman"/>
        <charset val="0"/>
      </rPr>
      <t>90%</t>
    </r>
    <r>
      <rPr>
        <sz val="18"/>
        <rFont val="方正仿宋_GBK"/>
        <charset val="0"/>
      </rPr>
      <t>，</t>
    </r>
    <r>
      <rPr>
        <sz val="18"/>
        <rFont val="Times New Roman"/>
        <charset val="0"/>
      </rPr>
      <t>K1+380-K1+450</t>
    </r>
    <r>
      <rPr>
        <sz val="18"/>
        <rFont val="方正仿宋_GBK"/>
        <charset val="0"/>
      </rPr>
      <t>段雨污管网开挖完成</t>
    </r>
    <r>
      <rPr>
        <sz val="18"/>
        <rFont val="Times New Roman"/>
        <charset val="0"/>
      </rPr>
      <t>100%</t>
    </r>
    <r>
      <rPr>
        <sz val="18"/>
        <rFont val="方正仿宋_GBK"/>
        <charset val="0"/>
      </rPr>
      <t>，</t>
    </r>
    <r>
      <rPr>
        <sz val="18"/>
        <rFont val="Times New Roman"/>
        <charset val="0"/>
      </rPr>
      <t>K1+580-K1+750</t>
    </r>
    <r>
      <rPr>
        <sz val="18"/>
        <rFont val="方正仿宋_GBK"/>
        <charset val="0"/>
      </rPr>
      <t>段强夯单位进场施工。</t>
    </r>
  </si>
  <si>
    <r>
      <rPr>
        <sz val="11"/>
        <rFont val="宋体"/>
        <charset val="134"/>
      </rPr>
      <t>已开工</t>
    </r>
  </si>
  <si>
    <r>
      <rPr>
        <sz val="18"/>
        <rFont val="方正仿宋_GBK"/>
        <charset val="134"/>
      </rPr>
      <t>铜梁区渔种站跨淮远河大桥</t>
    </r>
  </si>
  <si>
    <r>
      <rPr>
        <sz val="18"/>
        <rFont val="方正仿宋_GBK"/>
        <charset val="134"/>
      </rPr>
      <t>全长</t>
    </r>
    <r>
      <rPr>
        <sz val="18"/>
        <rFont val="Times New Roman"/>
        <charset val="0"/>
      </rPr>
      <t>268.4</t>
    </r>
    <r>
      <rPr>
        <sz val="18"/>
        <rFont val="方正仿宋_GBK"/>
        <charset val="134"/>
      </rPr>
      <t>米，道路等级为城市次干路，红线宽度为</t>
    </r>
    <r>
      <rPr>
        <sz val="18"/>
        <rFont val="Times New Roman"/>
        <charset val="0"/>
      </rPr>
      <t>24</t>
    </r>
    <r>
      <rPr>
        <sz val="18"/>
        <rFont val="方正仿宋_GBK"/>
        <charset val="134"/>
      </rPr>
      <t>米，双向四车道，车道宽度为</t>
    </r>
    <r>
      <rPr>
        <sz val="18"/>
        <rFont val="Times New Roman"/>
        <charset val="0"/>
      </rPr>
      <t>16</t>
    </r>
    <r>
      <rPr>
        <sz val="18"/>
        <rFont val="方正仿宋_GBK"/>
        <charset val="134"/>
      </rPr>
      <t>米，人行道宽度为</t>
    </r>
    <r>
      <rPr>
        <sz val="18"/>
        <rFont val="Times New Roman"/>
        <charset val="0"/>
      </rPr>
      <t>4</t>
    </r>
    <r>
      <rPr>
        <sz val="18"/>
        <rFont val="方正仿宋_GBK"/>
        <charset val="134"/>
      </rPr>
      <t>米，设计时速为</t>
    </r>
    <r>
      <rPr>
        <sz val="18"/>
        <rFont val="Times New Roman"/>
        <charset val="0"/>
      </rPr>
      <t>30km/h</t>
    </r>
    <r>
      <rPr>
        <sz val="18"/>
        <rFont val="方正仿宋_GBK"/>
        <charset val="134"/>
      </rPr>
      <t>，其中桥梁全长</t>
    </r>
    <r>
      <rPr>
        <sz val="18"/>
        <rFont val="Times New Roman"/>
        <charset val="0"/>
      </rPr>
      <t>120</t>
    </r>
    <r>
      <rPr>
        <sz val="18"/>
        <rFont val="方正仿宋_GBK"/>
        <charset val="134"/>
      </rPr>
      <t>米。</t>
    </r>
  </si>
  <si>
    <t>2024.06-2025.06</t>
  </si>
  <si>
    <r>
      <rPr>
        <sz val="18"/>
        <rFont val="方正仿宋_GBK"/>
        <charset val="0"/>
      </rPr>
      <t>已通车</t>
    </r>
  </si>
  <si>
    <r>
      <rPr>
        <b/>
        <sz val="16"/>
        <rFont val="方正楷体_GBK"/>
        <charset val="0"/>
      </rPr>
      <t>（二）城市有机更新</t>
    </r>
  </si>
  <si>
    <r>
      <rPr>
        <sz val="18"/>
        <rFont val="方正仿宋_GBK"/>
        <charset val="134"/>
      </rPr>
      <t>铜梁区聚星村、梯子村片区城中村改造项目</t>
    </r>
  </si>
  <si>
    <r>
      <rPr>
        <sz val="18"/>
        <rFont val="方正仿宋_GBK"/>
        <charset val="134"/>
      </rPr>
      <t>占地</t>
    </r>
    <r>
      <rPr>
        <sz val="18"/>
        <rFont val="Times New Roman"/>
        <charset val="0"/>
      </rPr>
      <t>2670</t>
    </r>
    <r>
      <rPr>
        <sz val="18"/>
        <rFont val="方正仿宋_GBK"/>
        <charset val="134"/>
      </rPr>
      <t>亩，拆迁建筑面积</t>
    </r>
    <r>
      <rPr>
        <sz val="18"/>
        <rFont val="Times New Roman"/>
        <charset val="0"/>
      </rPr>
      <t>4.03</t>
    </r>
    <r>
      <rPr>
        <sz val="18"/>
        <rFont val="方正仿宋_GBK"/>
        <charset val="134"/>
      </rPr>
      <t>万平方米，涉及拆迁安置户数</t>
    </r>
    <r>
      <rPr>
        <sz val="18"/>
        <rFont val="Times New Roman"/>
        <charset val="0"/>
      </rPr>
      <t>403</t>
    </r>
    <r>
      <rPr>
        <sz val="18"/>
        <rFont val="方正仿宋_GBK"/>
        <charset val="134"/>
      </rPr>
      <t>户，安置人数</t>
    </r>
    <r>
      <rPr>
        <sz val="18"/>
        <rFont val="Times New Roman"/>
        <charset val="0"/>
      </rPr>
      <t>1209</t>
    </r>
    <r>
      <rPr>
        <sz val="18"/>
        <rFont val="方正仿宋_GBK"/>
        <charset val="134"/>
      </rPr>
      <t>人，改造范围涉及三个地块，第一个地块位于铜梁区南城街道聚星村、梯子村，北至城区迎宾路，南至城区龙腾大道，西至城区金川大道，被城区三条大道合围成三尖角；第二至三个地块位于蒲吕街道龙桥社区，东城街道飞凤村。</t>
    </r>
  </si>
  <si>
    <t>2024.10-2026.12</t>
  </si>
  <si>
    <r>
      <rPr>
        <sz val="18"/>
        <rFont val="Times New Roman"/>
        <charset val="0"/>
      </rPr>
      <t>395</t>
    </r>
    <r>
      <rPr>
        <sz val="18"/>
        <rFont val="方正仿宋_GBK"/>
        <charset val="0"/>
      </rPr>
      <t>户已完成</t>
    </r>
    <r>
      <rPr>
        <sz val="18"/>
        <rFont val="Times New Roman"/>
        <charset val="0"/>
      </rPr>
      <t>358</t>
    </r>
    <r>
      <rPr>
        <sz val="18"/>
        <rFont val="方正仿宋_GBK"/>
        <charset val="0"/>
      </rPr>
      <t>户拆迁，完成率</t>
    </r>
    <r>
      <rPr>
        <sz val="18"/>
        <rFont val="Times New Roman"/>
        <charset val="0"/>
      </rPr>
      <t>90%</t>
    </r>
  </si>
  <si>
    <r>
      <rPr>
        <sz val="18"/>
        <rFont val="方正仿宋_GBK"/>
        <charset val="0"/>
      </rPr>
      <t>完成剩余拆迁户（</t>
    </r>
    <r>
      <rPr>
        <sz val="18"/>
        <rFont val="Times New Roman"/>
        <charset val="0"/>
      </rPr>
      <t>37</t>
    </r>
    <r>
      <rPr>
        <sz val="18"/>
        <rFont val="方正仿宋_GBK"/>
        <charset val="0"/>
      </rPr>
      <t>户）中的</t>
    </r>
    <r>
      <rPr>
        <sz val="18"/>
        <rFont val="Times New Roman"/>
        <charset val="0"/>
      </rPr>
      <t>7</t>
    </r>
    <r>
      <rPr>
        <sz val="18"/>
        <rFont val="方正仿宋_GBK"/>
        <charset val="0"/>
      </rPr>
      <t>户</t>
    </r>
  </si>
  <si>
    <r>
      <rPr>
        <sz val="18"/>
        <rFont val="方正仿宋_GBK"/>
        <charset val="134"/>
      </rPr>
      <t>铜梁区</t>
    </r>
    <r>
      <rPr>
        <sz val="18"/>
        <rFont val="Times New Roman"/>
        <charset val="0"/>
      </rPr>
      <t>H2-1</t>
    </r>
    <r>
      <rPr>
        <sz val="18"/>
        <rFont val="方正仿宋_GBK"/>
        <charset val="134"/>
      </rPr>
      <t>地块保障性住房项目</t>
    </r>
  </si>
  <si>
    <r>
      <rPr>
        <sz val="18"/>
        <rFont val="方正仿宋_GBK"/>
        <charset val="134"/>
      </rPr>
      <t>项目位于龙樾熙城跨金川大道东侧，用地面积约</t>
    </r>
    <r>
      <rPr>
        <sz val="18"/>
        <rFont val="Times New Roman"/>
        <charset val="0"/>
      </rPr>
      <t>150</t>
    </r>
    <r>
      <rPr>
        <sz val="18"/>
        <rFont val="方正仿宋_GBK"/>
        <charset val="134"/>
      </rPr>
      <t>亩，计划建设保障性住房</t>
    </r>
    <r>
      <rPr>
        <sz val="18"/>
        <rFont val="Times New Roman"/>
        <charset val="0"/>
      </rPr>
      <t>756</t>
    </r>
    <r>
      <rPr>
        <sz val="18"/>
        <rFont val="方正仿宋_GBK"/>
        <charset val="134"/>
      </rPr>
      <t>套，建筑面积约</t>
    </r>
    <r>
      <rPr>
        <sz val="18"/>
        <rFont val="Times New Roman"/>
        <charset val="0"/>
      </rPr>
      <t>12.7</t>
    </r>
    <r>
      <rPr>
        <sz val="18"/>
        <rFont val="方正仿宋_GBK"/>
        <charset val="134"/>
      </rPr>
      <t>万平方米。</t>
    </r>
  </si>
  <si>
    <t>2024.11-2026.11</t>
  </si>
  <si>
    <r>
      <rPr>
        <sz val="18"/>
        <rFont val="方正仿宋_GBK"/>
        <charset val="0"/>
      </rPr>
      <t>推进</t>
    </r>
    <r>
      <rPr>
        <sz val="18"/>
        <rFont val="Times New Roman"/>
        <charset val="0"/>
      </rPr>
      <t>25#</t>
    </r>
    <r>
      <rPr>
        <sz val="18"/>
        <rFont val="方正仿宋_GBK"/>
        <charset val="0"/>
      </rPr>
      <t>、</t>
    </r>
    <r>
      <rPr>
        <sz val="18"/>
        <rFont val="Times New Roman"/>
        <charset val="0"/>
      </rPr>
      <t>26#</t>
    </r>
    <r>
      <rPr>
        <sz val="18"/>
        <rFont val="方正仿宋_GBK"/>
        <charset val="0"/>
      </rPr>
      <t>楼基础桩施工及土石方开挖</t>
    </r>
    <r>
      <rPr>
        <sz val="18"/>
        <rFont val="Times New Roman"/>
        <charset val="0"/>
      </rPr>
      <t>6</t>
    </r>
    <r>
      <rPr>
        <sz val="18"/>
        <rFont val="方正仿宋_GBK"/>
        <charset val="0"/>
      </rPr>
      <t>万立方米</t>
    </r>
    <r>
      <rPr>
        <sz val="18"/>
        <rFont val="Times New Roman"/>
        <charset val="0"/>
      </rPr>
      <t xml:space="preserve"></t>
    </r>
  </si>
  <si>
    <r>
      <rPr>
        <sz val="18"/>
        <rFont val="方正仿宋_GBK"/>
        <charset val="0"/>
      </rPr>
      <t>开展</t>
    </r>
    <r>
      <rPr>
        <sz val="18"/>
        <rFont val="Times New Roman"/>
        <charset val="0"/>
      </rPr>
      <t>25#</t>
    </r>
    <r>
      <rPr>
        <sz val="18"/>
        <rFont val="方正仿宋_GBK"/>
        <charset val="0"/>
      </rPr>
      <t>、</t>
    </r>
    <r>
      <rPr>
        <sz val="18"/>
        <rFont val="Times New Roman"/>
        <charset val="0"/>
      </rPr>
      <t>26#</t>
    </r>
    <r>
      <rPr>
        <sz val="18"/>
        <rFont val="方正仿宋_GBK"/>
        <charset val="0"/>
      </rPr>
      <t>楼基础施工、土石方开挖、支护工程施工。</t>
    </r>
    <r>
      <rPr>
        <sz val="18"/>
        <rFont val="Times New Roman"/>
        <charset val="0"/>
      </rPr>
      <t xml:space="preserve"></t>
    </r>
  </si>
  <si>
    <r>
      <rPr>
        <sz val="18"/>
        <rFont val="Times New Roman"/>
        <charset val="0"/>
      </rPr>
      <t>1.</t>
    </r>
    <r>
      <rPr>
        <sz val="18"/>
        <rFont val="方正仿宋_GBK"/>
        <charset val="0"/>
      </rPr>
      <t>未拆除房屋</t>
    </r>
    <r>
      <rPr>
        <sz val="18"/>
        <rFont val="Times New Roman"/>
        <charset val="0"/>
      </rPr>
      <t>11</t>
    </r>
    <r>
      <rPr>
        <sz val="18"/>
        <rFont val="方正仿宋_GBK"/>
        <charset val="0"/>
      </rPr>
      <t>户，已拆迁完成</t>
    </r>
    <r>
      <rPr>
        <sz val="18"/>
        <rFont val="Times New Roman"/>
        <charset val="0"/>
      </rPr>
      <t>9</t>
    </r>
    <r>
      <rPr>
        <sz val="18"/>
        <rFont val="方正仿宋_GBK"/>
        <charset val="0"/>
      </rPr>
      <t>户</t>
    </r>
    <r>
      <rPr>
        <sz val="18"/>
        <rFont val="Times New Roman"/>
        <charset val="0"/>
      </rPr>
      <t xml:space="preserve">
2.</t>
    </r>
    <r>
      <rPr>
        <sz val="18"/>
        <rFont val="方正仿宋_GBK"/>
        <charset val="0"/>
      </rPr>
      <t>未迁移坟墓</t>
    </r>
    <r>
      <rPr>
        <sz val="18"/>
        <rFont val="Times New Roman"/>
        <charset val="0"/>
      </rPr>
      <t>5</t>
    </r>
    <r>
      <rPr>
        <sz val="18"/>
        <rFont val="方正仿宋_GBK"/>
        <charset val="0"/>
      </rPr>
      <t>处</t>
    </r>
    <r>
      <rPr>
        <sz val="18"/>
        <rFont val="Times New Roman"/>
        <charset val="0"/>
      </rPr>
      <t xml:space="preserve"></t>
    </r>
  </si>
  <si>
    <r>
      <rPr>
        <sz val="18"/>
        <rFont val="方正仿宋_GBK"/>
        <charset val="134"/>
      </rPr>
      <t>铜梁区两路片区城中村改造项目</t>
    </r>
  </si>
  <si>
    <r>
      <rPr>
        <sz val="18"/>
        <rFont val="方正仿宋_GBK"/>
        <charset val="134"/>
      </rPr>
      <t>占地</t>
    </r>
    <r>
      <rPr>
        <sz val="18"/>
        <rFont val="Times New Roman"/>
        <charset val="0"/>
      </rPr>
      <t>754.1</t>
    </r>
    <r>
      <rPr>
        <sz val="18"/>
        <rFont val="方正仿宋_GBK"/>
        <charset val="134"/>
      </rPr>
      <t>亩，拆迁建筑面积</t>
    </r>
    <r>
      <rPr>
        <sz val="18"/>
        <rFont val="Times New Roman"/>
        <charset val="0"/>
      </rPr>
      <t>1.22</t>
    </r>
    <r>
      <rPr>
        <sz val="18"/>
        <rFont val="方正仿宋_GBK"/>
        <charset val="134"/>
      </rPr>
      <t>万平方米，涉及拆迁安置户数</t>
    </r>
    <r>
      <rPr>
        <sz val="18"/>
        <rFont val="Times New Roman"/>
        <charset val="0"/>
      </rPr>
      <t>122</t>
    </r>
    <r>
      <rPr>
        <sz val="18"/>
        <rFont val="方正仿宋_GBK"/>
        <charset val="134"/>
      </rPr>
      <t>户，安置人数</t>
    </r>
    <r>
      <rPr>
        <sz val="18"/>
        <rFont val="Times New Roman"/>
        <charset val="0"/>
      </rPr>
      <t>366</t>
    </r>
    <r>
      <rPr>
        <sz val="18"/>
        <rFont val="方正仿宋_GBK"/>
        <charset val="134"/>
      </rPr>
      <t>人，涉及两路社区改造范围：北至龙都路，南至中兴路，西至西环路，东至铜梁区中医院；大坪社区、平安村改造范围：北至渝遂复线高速，南至铜梁区第三人民医院。</t>
    </r>
  </si>
  <si>
    <r>
      <rPr>
        <sz val="18"/>
        <rFont val="Times New Roman"/>
        <charset val="0"/>
      </rPr>
      <t>129</t>
    </r>
    <r>
      <rPr>
        <sz val="18"/>
        <rFont val="方正仿宋_GBK"/>
        <charset val="0"/>
      </rPr>
      <t>户已完成</t>
    </r>
    <r>
      <rPr>
        <sz val="18"/>
        <rFont val="Times New Roman"/>
        <charset val="0"/>
      </rPr>
      <t>124</t>
    </r>
    <r>
      <rPr>
        <sz val="18"/>
        <rFont val="方正仿宋_GBK"/>
        <charset val="0"/>
      </rPr>
      <t>户拆迁，完成率</t>
    </r>
    <r>
      <rPr>
        <sz val="18"/>
        <rFont val="Times New Roman"/>
        <charset val="0"/>
      </rPr>
      <t>96%</t>
    </r>
  </si>
  <si>
    <r>
      <rPr>
        <sz val="18"/>
        <rFont val="方正仿宋_GBK"/>
        <charset val="0"/>
      </rPr>
      <t>完成剩余拆迁户（</t>
    </r>
    <r>
      <rPr>
        <sz val="18"/>
        <rFont val="Times New Roman"/>
        <charset val="0"/>
      </rPr>
      <t>5</t>
    </r>
    <r>
      <rPr>
        <sz val="18"/>
        <rFont val="方正仿宋_GBK"/>
        <charset val="0"/>
      </rPr>
      <t>户）中的</t>
    </r>
    <r>
      <rPr>
        <sz val="18"/>
        <rFont val="Times New Roman"/>
        <charset val="0"/>
      </rPr>
      <t>1</t>
    </r>
    <r>
      <rPr>
        <sz val="18"/>
        <rFont val="方正仿宋_GBK"/>
        <charset val="0"/>
      </rPr>
      <t>户</t>
    </r>
  </si>
  <si>
    <r>
      <rPr>
        <sz val="18"/>
        <rFont val="Times New Roman"/>
        <charset val="0"/>
      </rPr>
      <t>2024</t>
    </r>
    <r>
      <rPr>
        <sz val="18"/>
        <rFont val="方正仿宋_GBK"/>
        <charset val="0"/>
      </rPr>
      <t>年城镇老旧小区改造</t>
    </r>
  </si>
  <si>
    <r>
      <rPr>
        <sz val="18"/>
        <rFont val="方正仿宋_GBK"/>
        <charset val="134"/>
      </rPr>
      <t>实施老旧小区改造项目</t>
    </r>
    <r>
      <rPr>
        <sz val="18"/>
        <rFont val="Times New Roman"/>
        <charset val="0"/>
      </rPr>
      <t>7</t>
    </r>
    <r>
      <rPr>
        <sz val="18"/>
        <rFont val="方正仿宋_GBK"/>
        <charset val="134"/>
      </rPr>
      <t>个，涉及</t>
    </r>
    <r>
      <rPr>
        <sz val="18"/>
        <rFont val="Times New Roman"/>
        <charset val="0"/>
      </rPr>
      <t>17</t>
    </r>
    <r>
      <rPr>
        <sz val="18"/>
        <rFont val="方正仿宋_GBK"/>
        <charset val="134"/>
      </rPr>
      <t>个小区，居民</t>
    </r>
    <r>
      <rPr>
        <sz val="18"/>
        <rFont val="Times New Roman"/>
        <charset val="0"/>
      </rPr>
      <t>1292</t>
    </r>
    <r>
      <rPr>
        <sz val="18"/>
        <rFont val="方正仿宋_GBK"/>
        <charset val="134"/>
      </rPr>
      <t>户，楼栋</t>
    </r>
    <r>
      <rPr>
        <sz val="18"/>
        <rFont val="Times New Roman"/>
        <charset val="0"/>
      </rPr>
      <t>68</t>
    </r>
    <r>
      <rPr>
        <sz val="18"/>
        <rFont val="方正仿宋_GBK"/>
        <charset val="134"/>
      </rPr>
      <t>栋，建筑面积</t>
    </r>
    <r>
      <rPr>
        <sz val="18"/>
        <rFont val="Times New Roman"/>
        <charset val="0"/>
      </rPr>
      <t>14.73</t>
    </r>
    <r>
      <rPr>
        <sz val="18"/>
        <rFont val="方正仿宋_GBK"/>
        <charset val="134"/>
      </rPr>
      <t>万平方米。</t>
    </r>
  </si>
  <si>
    <r>
      <rPr>
        <sz val="18"/>
        <rFont val="方正仿宋_GBK"/>
        <charset val="0"/>
      </rPr>
      <t>大龙花园等</t>
    </r>
    <r>
      <rPr>
        <sz val="18"/>
        <rFont val="Times New Roman"/>
        <charset val="0"/>
      </rPr>
      <t>12</t>
    </r>
    <r>
      <rPr>
        <sz val="18"/>
        <rFont val="方正仿宋_GBK"/>
        <charset val="0"/>
      </rPr>
      <t>个老旧小区改造已完工，其余</t>
    </r>
    <r>
      <rPr>
        <sz val="18"/>
        <rFont val="Times New Roman"/>
        <charset val="0"/>
      </rPr>
      <t>5</t>
    </r>
    <r>
      <rPr>
        <sz val="18"/>
        <rFont val="方正仿宋_GBK"/>
        <charset val="0"/>
      </rPr>
      <t>个老旧小区改造有序推进中。</t>
    </r>
  </si>
  <si>
    <r>
      <rPr>
        <sz val="18"/>
        <rFont val="方正仿宋_GBK"/>
        <charset val="0"/>
      </rPr>
      <t>主体施工</t>
    </r>
  </si>
  <si>
    <r>
      <rPr>
        <sz val="18"/>
        <rFont val="Times New Roman"/>
        <charset val="0"/>
      </rPr>
      <t>2023</t>
    </r>
    <r>
      <rPr>
        <sz val="18"/>
        <rFont val="方正仿宋_GBK"/>
        <charset val="134"/>
      </rPr>
      <t>年铜梁区北部片区城市燃气管道等老化更新改造项目</t>
    </r>
  </si>
  <si>
    <r>
      <rPr>
        <sz val="18"/>
        <rFont val="方正仿宋_GBK"/>
        <charset val="134"/>
      </rPr>
      <t>项目对北部片区内存在材质落后、使用年限较长、运行环境存在安全隐患，不符合相关标准规范的城市燃气设施进行更新改造实施内容为改造更新庭院燃气管道约</t>
    </r>
    <r>
      <rPr>
        <sz val="18"/>
        <rFont val="Times New Roman"/>
        <charset val="0"/>
      </rPr>
      <t>650354m</t>
    </r>
    <r>
      <rPr>
        <sz val="18"/>
        <rFont val="方正仿宋_GBK"/>
        <charset val="134"/>
      </rPr>
      <t>，燃气立管约</t>
    </r>
    <r>
      <rPr>
        <sz val="18"/>
        <rFont val="Times New Roman"/>
        <charset val="0"/>
      </rPr>
      <t>60693m</t>
    </r>
    <r>
      <rPr>
        <sz val="18"/>
        <rFont val="方正仿宋_GBK"/>
        <charset val="134"/>
      </rPr>
      <t>，专用燃具连接管道安装（灶具、热水器）约</t>
    </r>
    <r>
      <rPr>
        <sz val="18"/>
        <rFont val="Times New Roman"/>
        <charset val="0"/>
      </rPr>
      <t>112522</t>
    </r>
    <r>
      <rPr>
        <sz val="18"/>
        <rFont val="方正仿宋_GBK"/>
        <charset val="134"/>
      </rPr>
      <t>根，燃气安全装置约</t>
    </r>
    <r>
      <rPr>
        <sz val="18"/>
        <rFont val="Times New Roman"/>
        <charset val="0"/>
      </rPr>
      <t>56261</t>
    </r>
    <r>
      <rPr>
        <sz val="18"/>
        <rFont val="方正仿宋_GBK"/>
        <charset val="134"/>
      </rPr>
      <t>套，表前、表后连接管约</t>
    </r>
    <r>
      <rPr>
        <sz val="18"/>
        <rFont val="Times New Roman"/>
        <charset val="0"/>
      </rPr>
      <t>485902m</t>
    </r>
    <r>
      <rPr>
        <sz val="18"/>
        <rFont val="方正仿宋_GBK"/>
        <charset val="134"/>
      </rPr>
      <t>，同时实施燃气智慧安全生产保障系统二期（北部片区）等。</t>
    </r>
  </si>
  <si>
    <t>2024.05-2025.03</t>
  </si>
  <si>
    <r>
      <rPr>
        <sz val="18"/>
        <rFont val="方正仿宋_GBK"/>
        <charset val="0"/>
      </rPr>
      <t>北部片区改造更新庭院燃气管道约</t>
    </r>
    <r>
      <rPr>
        <sz val="18"/>
        <rFont val="Times New Roman"/>
        <charset val="0"/>
      </rPr>
      <t>24922m</t>
    </r>
    <r>
      <rPr>
        <sz val="18"/>
        <rFont val="方正仿宋_GBK"/>
        <charset val="0"/>
      </rPr>
      <t>，燃气立管约</t>
    </r>
    <r>
      <rPr>
        <sz val="18"/>
        <rFont val="Times New Roman"/>
        <charset val="0"/>
      </rPr>
      <t>2184m</t>
    </r>
    <r>
      <rPr>
        <sz val="18"/>
        <rFont val="方正仿宋_GBK"/>
        <charset val="0"/>
      </rPr>
      <t>，专用燃具连接管道安装（灶具、热水器）约</t>
    </r>
    <r>
      <rPr>
        <sz val="18"/>
        <rFont val="Times New Roman"/>
        <charset val="0"/>
      </rPr>
      <t>9086</t>
    </r>
    <r>
      <rPr>
        <sz val="18"/>
        <rFont val="方正仿宋_GBK"/>
        <charset val="0"/>
      </rPr>
      <t>根，燃气安全装置约</t>
    </r>
    <r>
      <rPr>
        <sz val="18"/>
        <rFont val="Times New Roman"/>
        <charset val="0"/>
      </rPr>
      <t>4641</t>
    </r>
    <r>
      <rPr>
        <sz val="18"/>
        <rFont val="方正仿宋_GBK"/>
        <charset val="0"/>
      </rPr>
      <t>套，表前、表后连接管约</t>
    </r>
    <r>
      <rPr>
        <sz val="18"/>
        <rFont val="Times New Roman"/>
        <charset val="0"/>
      </rPr>
      <t>56972m</t>
    </r>
    <r>
      <rPr>
        <sz val="18"/>
        <rFont val="方正仿宋_GBK"/>
        <charset val="0"/>
      </rPr>
      <t>。</t>
    </r>
  </si>
  <si>
    <r>
      <rPr>
        <sz val="18"/>
        <rFont val="方正仿宋_GBK"/>
        <charset val="0"/>
      </rPr>
      <t>北部片区改造更新庭院燃气管道约</t>
    </r>
    <r>
      <rPr>
        <sz val="18"/>
        <rFont val="Times New Roman"/>
        <charset val="0"/>
      </rPr>
      <t>20000m</t>
    </r>
    <r>
      <rPr>
        <sz val="18"/>
        <rFont val="方正仿宋_GBK"/>
        <charset val="0"/>
      </rPr>
      <t>，燃气立管约</t>
    </r>
    <r>
      <rPr>
        <sz val="18"/>
        <rFont val="Times New Roman"/>
        <charset val="0"/>
      </rPr>
      <t>1500m</t>
    </r>
    <r>
      <rPr>
        <sz val="18"/>
        <rFont val="方正仿宋_GBK"/>
        <charset val="0"/>
      </rPr>
      <t>，专用燃具连接管道安装（灶具、热水器）约</t>
    </r>
    <r>
      <rPr>
        <sz val="18"/>
        <rFont val="Times New Roman"/>
        <charset val="0"/>
      </rPr>
      <t>8000</t>
    </r>
    <r>
      <rPr>
        <sz val="18"/>
        <rFont val="方正仿宋_GBK"/>
        <charset val="0"/>
      </rPr>
      <t>根，燃气安全装置约</t>
    </r>
    <r>
      <rPr>
        <sz val="18"/>
        <rFont val="Times New Roman"/>
        <charset val="0"/>
      </rPr>
      <t>4000</t>
    </r>
    <r>
      <rPr>
        <sz val="18"/>
        <rFont val="方正仿宋_GBK"/>
        <charset val="0"/>
      </rPr>
      <t>套，表前、表后连接管约</t>
    </r>
    <r>
      <rPr>
        <sz val="18"/>
        <rFont val="Times New Roman"/>
        <charset val="0"/>
      </rPr>
      <t>50000m</t>
    </r>
    <r>
      <rPr>
        <sz val="18"/>
        <rFont val="方正仿宋_GBK"/>
        <charset val="0"/>
      </rPr>
      <t>。</t>
    </r>
  </si>
  <si>
    <r>
      <rPr>
        <sz val="18"/>
        <rFont val="Times New Roman"/>
        <charset val="0"/>
      </rPr>
      <t>2023</t>
    </r>
    <r>
      <rPr>
        <sz val="18"/>
        <rFont val="方正仿宋_GBK"/>
        <charset val="134"/>
      </rPr>
      <t>年铜梁区南部片区城市燃气管道等老化更新改造项目</t>
    </r>
  </si>
  <si>
    <r>
      <rPr>
        <sz val="18"/>
        <rFont val="方正仿宋_GBK"/>
        <charset val="134"/>
      </rPr>
      <t>项目对南部片区内存在材质落后、使用年限较长、运行环境存在安全隐患，不符合相关标准规范的城市燃气设施进行更新改造实施内容为改造更新庭院燃气管道约</t>
    </r>
    <r>
      <rPr>
        <sz val="18"/>
        <rFont val="Times New Roman"/>
        <charset val="0"/>
      </rPr>
      <t>130000m</t>
    </r>
    <r>
      <rPr>
        <sz val="18"/>
        <rFont val="方正仿宋_GBK"/>
        <charset val="134"/>
      </rPr>
      <t>，燃气立管约</t>
    </r>
    <r>
      <rPr>
        <sz val="18"/>
        <rFont val="Times New Roman"/>
        <charset val="0"/>
      </rPr>
      <t>20000m</t>
    </r>
    <r>
      <rPr>
        <sz val="18"/>
        <rFont val="方正仿宋_GBK"/>
        <charset val="134"/>
      </rPr>
      <t>，专用燃具连接管道安装（灶具）约</t>
    </r>
    <r>
      <rPr>
        <sz val="18"/>
        <rFont val="Times New Roman"/>
        <charset val="0"/>
      </rPr>
      <t>20000</t>
    </r>
    <r>
      <rPr>
        <sz val="18"/>
        <rFont val="方正仿宋_GBK"/>
        <charset val="134"/>
      </rPr>
      <t>根，专用燃具连接管道安装（热水器）约</t>
    </r>
    <r>
      <rPr>
        <sz val="18"/>
        <rFont val="Times New Roman"/>
        <charset val="0"/>
      </rPr>
      <t>12000</t>
    </r>
    <r>
      <rPr>
        <sz val="18"/>
        <rFont val="方正仿宋_GBK"/>
        <charset val="134"/>
      </rPr>
      <t>根，燃气安全装置约</t>
    </r>
    <r>
      <rPr>
        <sz val="18"/>
        <rFont val="Times New Roman"/>
        <charset val="0"/>
      </rPr>
      <t>20000</t>
    </r>
    <r>
      <rPr>
        <sz val="18"/>
        <rFont val="方正仿宋_GBK"/>
        <charset val="134"/>
      </rPr>
      <t>套，表前、表后连接管约</t>
    </r>
    <r>
      <rPr>
        <sz val="18"/>
        <rFont val="Times New Roman"/>
        <charset val="0"/>
      </rPr>
      <t>200000m</t>
    </r>
    <r>
      <rPr>
        <sz val="18"/>
        <rFont val="方正仿宋_GBK"/>
        <charset val="134"/>
      </rPr>
      <t>，同时实施燃气智慧安全生产保障系统二期（南部片区）等。</t>
    </r>
  </si>
  <si>
    <r>
      <rPr>
        <sz val="18"/>
        <rFont val="方正仿宋_GBK"/>
        <charset val="0"/>
      </rPr>
      <t>南部片区改造更新燃气立管约</t>
    </r>
    <r>
      <rPr>
        <sz val="18"/>
        <rFont val="Times New Roman"/>
        <charset val="0"/>
      </rPr>
      <t>4173</t>
    </r>
    <r>
      <rPr>
        <sz val="18"/>
        <rFont val="方正仿宋_GBK"/>
        <charset val="0"/>
      </rPr>
      <t>米，专用燃具连接管道安装（灶具、热水器）约</t>
    </r>
    <r>
      <rPr>
        <sz val="18"/>
        <rFont val="Times New Roman"/>
        <charset val="0"/>
      </rPr>
      <t>4638</t>
    </r>
    <r>
      <rPr>
        <sz val="18"/>
        <rFont val="方正仿宋_GBK"/>
        <charset val="0"/>
      </rPr>
      <t>根，燃气安全装置约</t>
    </r>
    <r>
      <rPr>
        <sz val="18"/>
        <rFont val="Times New Roman"/>
        <charset val="0"/>
      </rPr>
      <t>2319</t>
    </r>
    <r>
      <rPr>
        <sz val="18"/>
        <rFont val="方正仿宋_GBK"/>
        <charset val="0"/>
      </rPr>
      <t>套，表后连接管约</t>
    </r>
    <r>
      <rPr>
        <sz val="18"/>
        <rFont val="Times New Roman"/>
        <charset val="0"/>
      </rPr>
      <t>34785m</t>
    </r>
    <r>
      <rPr>
        <sz val="18"/>
        <rFont val="方正仿宋_GBK"/>
        <charset val="0"/>
      </rPr>
      <t>。</t>
    </r>
  </si>
  <si>
    <r>
      <rPr>
        <sz val="18"/>
        <rFont val="方正仿宋_GBK"/>
        <charset val="0"/>
      </rPr>
      <t>南部片区改造更新燃气立管约</t>
    </r>
    <r>
      <rPr>
        <sz val="18"/>
        <rFont val="Times New Roman"/>
        <charset val="0"/>
      </rPr>
      <t>3500</t>
    </r>
    <r>
      <rPr>
        <sz val="18"/>
        <rFont val="方正仿宋_GBK"/>
        <charset val="0"/>
      </rPr>
      <t>米，专用燃具连接管道安装（灶具、热水器）约</t>
    </r>
    <r>
      <rPr>
        <sz val="18"/>
        <rFont val="Times New Roman"/>
        <charset val="0"/>
      </rPr>
      <t>4000</t>
    </r>
    <r>
      <rPr>
        <sz val="18"/>
        <rFont val="方正仿宋_GBK"/>
        <charset val="0"/>
      </rPr>
      <t>根，燃气安全装置约</t>
    </r>
    <r>
      <rPr>
        <sz val="18"/>
        <rFont val="Times New Roman"/>
        <charset val="0"/>
      </rPr>
      <t>2000</t>
    </r>
    <r>
      <rPr>
        <sz val="18"/>
        <rFont val="方正仿宋_GBK"/>
        <charset val="0"/>
      </rPr>
      <t>套，表后连接管约</t>
    </r>
    <r>
      <rPr>
        <sz val="18"/>
        <rFont val="Times New Roman"/>
        <charset val="0"/>
      </rPr>
      <t>30000m</t>
    </r>
    <r>
      <rPr>
        <sz val="18"/>
        <rFont val="方正仿宋_GBK"/>
        <charset val="0"/>
      </rPr>
      <t>。</t>
    </r>
  </si>
  <si>
    <r>
      <rPr>
        <sz val="18"/>
        <rFont val="方正仿宋_GBK"/>
        <charset val="134"/>
      </rPr>
      <t>铜梁区太平生活垃圾填埋场</t>
    </r>
    <r>
      <rPr>
        <sz val="18"/>
        <rFont val="Times New Roman"/>
        <charset val="0"/>
      </rPr>
      <t>“</t>
    </r>
    <r>
      <rPr>
        <sz val="18"/>
        <rFont val="方正仿宋_GBK"/>
        <charset val="134"/>
      </rPr>
      <t>病害治理</t>
    </r>
    <r>
      <rPr>
        <sz val="18"/>
        <rFont val="Times New Roman"/>
        <charset val="0"/>
      </rPr>
      <t>+</t>
    </r>
    <r>
      <rPr>
        <sz val="18"/>
        <rFont val="方正仿宋_GBK"/>
        <charset val="134"/>
      </rPr>
      <t>整体封场</t>
    </r>
    <r>
      <rPr>
        <sz val="18"/>
        <rFont val="Times New Roman"/>
        <charset val="0"/>
      </rPr>
      <t>”</t>
    </r>
    <r>
      <rPr>
        <sz val="18"/>
        <rFont val="方正仿宋_GBK"/>
        <charset val="134"/>
      </rPr>
      <t>和渗滤液全量化处理项目</t>
    </r>
  </si>
  <si>
    <r>
      <rPr>
        <sz val="18"/>
        <rFont val="方正仿宋_GBK"/>
        <charset val="134"/>
      </rPr>
      <t>该项目主要实施内容包括生活垃圾填埋场区环场垂直防渗系统工程；库区坝体及边坡加固工程，垃圾堆体整形工程；填埋场封场覆盖系统工程、填埋气导排及处理系统工程、渗滤液导排系统工程等工程；渗滤液全量化应急处理工程；周边环境提升等附属工程等；同时实施封场后场内运营管理及维护工作（</t>
    </r>
    <r>
      <rPr>
        <sz val="18"/>
        <rFont val="Times New Roman"/>
        <charset val="0"/>
      </rPr>
      <t>8</t>
    </r>
    <r>
      <rPr>
        <sz val="18"/>
        <rFont val="方正仿宋_GBK"/>
        <charset val="134"/>
      </rPr>
      <t>年）。</t>
    </r>
  </si>
  <si>
    <t>2024.03-2025.06</t>
  </si>
  <si>
    <r>
      <rPr>
        <sz val="18"/>
        <rFont val="方正仿宋_GBK"/>
        <charset val="0"/>
      </rPr>
      <t>存量渗滤液处理</t>
    </r>
    <r>
      <rPr>
        <sz val="18"/>
        <rFont val="Times New Roman"/>
        <charset val="0"/>
      </rPr>
      <t>8466m³</t>
    </r>
    <r>
      <rPr>
        <sz val="18"/>
        <rFont val="方正仿宋_GBK"/>
        <charset val="0"/>
      </rPr>
      <t>，水泥膨润土墙</t>
    </r>
    <r>
      <rPr>
        <sz val="18"/>
        <rFont val="Times New Roman"/>
        <charset val="0"/>
      </rPr>
      <t>1100m</t>
    </r>
    <r>
      <rPr>
        <sz val="18"/>
        <rFont val="方正仿宋_GBK"/>
        <charset val="0"/>
      </rPr>
      <t>，封场覆盖层土方回填</t>
    </r>
    <r>
      <rPr>
        <sz val="18"/>
        <rFont val="Times New Roman"/>
        <charset val="0"/>
      </rPr>
      <t>12000m³</t>
    </r>
    <r>
      <rPr>
        <sz val="18"/>
        <rFont val="方正仿宋_GBK"/>
        <charset val="0"/>
      </rPr>
      <t>，帷幕灌浆</t>
    </r>
    <r>
      <rPr>
        <sz val="18"/>
        <rFont val="Times New Roman"/>
        <charset val="0"/>
      </rPr>
      <t>1500m</t>
    </r>
    <r>
      <rPr>
        <sz val="18"/>
        <rFont val="方正仿宋_GBK"/>
        <charset val="0"/>
      </rPr>
      <t>。</t>
    </r>
  </si>
  <si>
    <r>
      <rPr>
        <sz val="18"/>
        <rFont val="方正仿宋_GBK"/>
        <charset val="0"/>
      </rPr>
      <t>存量渗滤液处理</t>
    </r>
    <r>
      <rPr>
        <sz val="18"/>
        <rFont val="Times New Roman"/>
        <charset val="0"/>
      </rPr>
      <t>8000m³</t>
    </r>
    <r>
      <rPr>
        <sz val="18"/>
        <rFont val="方正仿宋_GBK"/>
        <charset val="0"/>
      </rPr>
      <t>，垃圾坝加固桩</t>
    </r>
    <r>
      <rPr>
        <sz val="18"/>
        <rFont val="Times New Roman"/>
        <charset val="0"/>
      </rPr>
      <t>300m</t>
    </r>
    <r>
      <rPr>
        <sz val="18"/>
        <rFont val="方正仿宋_GBK"/>
        <charset val="0"/>
      </rPr>
      <t>，封场覆盖层土方回填</t>
    </r>
    <r>
      <rPr>
        <sz val="18"/>
        <rFont val="Times New Roman"/>
        <charset val="0"/>
      </rPr>
      <t>7000m³</t>
    </r>
    <r>
      <rPr>
        <sz val="18"/>
        <rFont val="方正仿宋_GBK"/>
        <charset val="0"/>
      </rPr>
      <t>，帷幕灌浆</t>
    </r>
    <r>
      <rPr>
        <sz val="18"/>
        <rFont val="Times New Roman"/>
        <charset val="0"/>
      </rPr>
      <t>1500m</t>
    </r>
    <r>
      <rPr>
        <sz val="18"/>
        <rFont val="方正仿宋_GBK"/>
        <charset val="0"/>
      </rPr>
      <t>，排水沟维修</t>
    </r>
    <r>
      <rPr>
        <sz val="18"/>
        <rFont val="Times New Roman"/>
        <charset val="0"/>
      </rPr>
      <t>100m</t>
    </r>
    <r>
      <rPr>
        <sz val="18"/>
        <rFont val="方正仿宋_GBK"/>
        <charset val="0"/>
      </rPr>
      <t>。</t>
    </r>
  </si>
  <si>
    <r>
      <rPr>
        <sz val="18"/>
        <rFont val="方正仿宋_GBK"/>
        <charset val="134"/>
      </rPr>
      <t>区城市管理局</t>
    </r>
  </si>
  <si>
    <r>
      <rPr>
        <sz val="18"/>
        <rFont val="方正仿宋_GBK"/>
        <charset val="134"/>
      </rPr>
      <t>铜梁区垃圾分拣综合处理中心项目</t>
    </r>
  </si>
  <si>
    <r>
      <rPr>
        <sz val="18"/>
        <rFont val="方正仿宋_GBK"/>
        <charset val="134"/>
      </rPr>
      <t>项目用地面积约</t>
    </r>
    <r>
      <rPr>
        <sz val="18"/>
        <rFont val="Times New Roman"/>
        <charset val="0"/>
      </rPr>
      <t>47</t>
    </r>
    <r>
      <rPr>
        <sz val="18"/>
        <rFont val="方正仿宋_GBK"/>
        <charset val="134"/>
      </rPr>
      <t>亩，新建容纳</t>
    </r>
    <r>
      <rPr>
        <sz val="18"/>
        <rFont val="Times New Roman"/>
        <charset val="0"/>
      </rPr>
      <t>90</t>
    </r>
    <r>
      <rPr>
        <sz val="18"/>
        <rFont val="方正仿宋_GBK"/>
        <charset val="134"/>
      </rPr>
      <t>辆环卫车停车场</t>
    </r>
    <r>
      <rPr>
        <sz val="18"/>
        <rFont val="Times New Roman"/>
        <charset val="0"/>
      </rPr>
      <t>1</t>
    </r>
    <r>
      <rPr>
        <sz val="18"/>
        <rFont val="方正仿宋_GBK"/>
        <charset val="134"/>
      </rPr>
      <t>个，处理能力</t>
    </r>
    <r>
      <rPr>
        <sz val="18"/>
        <rFont val="Times New Roman"/>
        <charset val="0"/>
      </rPr>
      <t>100t/d</t>
    </r>
    <r>
      <rPr>
        <sz val="18"/>
        <rFont val="方正仿宋_GBK"/>
        <charset val="134"/>
      </rPr>
      <t>垃圾压缩中转站</t>
    </r>
    <r>
      <rPr>
        <sz val="18"/>
        <rFont val="Times New Roman"/>
        <charset val="0"/>
      </rPr>
      <t>1</t>
    </r>
    <r>
      <rPr>
        <sz val="18"/>
        <rFont val="方正仿宋_GBK"/>
        <charset val="134"/>
      </rPr>
      <t>座、处理能力</t>
    </r>
    <r>
      <rPr>
        <sz val="18"/>
        <rFont val="Times New Roman"/>
        <charset val="0"/>
      </rPr>
      <t>100t/d</t>
    </r>
    <r>
      <rPr>
        <sz val="18"/>
        <rFont val="方正仿宋_GBK"/>
        <charset val="134"/>
      </rPr>
      <t>的厨余垃圾转运站</t>
    </r>
    <r>
      <rPr>
        <sz val="18"/>
        <rFont val="Times New Roman"/>
        <charset val="0"/>
      </rPr>
      <t>1</t>
    </r>
    <r>
      <rPr>
        <sz val="18"/>
        <rFont val="方正仿宋_GBK"/>
        <charset val="134"/>
      </rPr>
      <t>座、处理能力</t>
    </r>
    <r>
      <rPr>
        <sz val="18"/>
        <rFont val="Times New Roman"/>
        <charset val="0"/>
      </rPr>
      <t>150t/d</t>
    </r>
    <r>
      <rPr>
        <sz val="18"/>
        <rFont val="方正仿宋_GBK"/>
        <charset val="134"/>
      </rPr>
      <t>的垃圾分选中心</t>
    </r>
    <r>
      <rPr>
        <sz val="18"/>
        <rFont val="Times New Roman"/>
        <charset val="0"/>
      </rPr>
      <t>1</t>
    </r>
    <r>
      <rPr>
        <sz val="18"/>
        <rFont val="方正仿宋_GBK"/>
        <charset val="134"/>
      </rPr>
      <t>座、处理能力</t>
    </r>
    <r>
      <rPr>
        <sz val="18"/>
        <rFont val="Times New Roman"/>
        <charset val="0"/>
      </rPr>
      <t>20</t>
    </r>
    <r>
      <rPr>
        <sz val="18"/>
        <rFont val="宋体"/>
        <charset val="134"/>
      </rPr>
      <t>㎥</t>
    </r>
    <r>
      <rPr>
        <sz val="18"/>
        <rFont val="Times New Roman"/>
        <charset val="0"/>
      </rPr>
      <t>/d</t>
    </r>
    <r>
      <rPr>
        <sz val="18"/>
        <rFont val="方正仿宋_GBK"/>
        <charset val="134"/>
      </rPr>
      <t>的大件垃圾破碎站</t>
    </r>
    <r>
      <rPr>
        <sz val="18"/>
        <rFont val="Times New Roman"/>
        <charset val="0"/>
      </rPr>
      <t>1</t>
    </r>
    <r>
      <rPr>
        <sz val="18"/>
        <rFont val="方正仿宋_GBK"/>
        <charset val="134"/>
      </rPr>
      <t>座、</t>
    </r>
    <r>
      <rPr>
        <sz val="18"/>
        <rFont val="Times New Roman"/>
        <charset val="0"/>
      </rPr>
      <t>2520</t>
    </r>
    <r>
      <rPr>
        <sz val="18"/>
        <rFont val="方正仿宋_GBK"/>
        <charset val="134"/>
      </rPr>
      <t>平方米的生活垃圾分类中心宣教中心</t>
    </r>
    <r>
      <rPr>
        <sz val="18"/>
        <rFont val="Times New Roman"/>
        <charset val="0"/>
      </rPr>
      <t>1</t>
    </r>
    <r>
      <rPr>
        <sz val="18"/>
        <rFont val="方正仿宋_GBK"/>
        <charset val="134"/>
      </rPr>
      <t>座，</t>
    </r>
    <r>
      <rPr>
        <sz val="18"/>
        <rFont val="Times New Roman"/>
        <charset val="0"/>
      </rPr>
      <t>300</t>
    </r>
    <r>
      <rPr>
        <sz val="18"/>
        <rFont val="方正仿宋_GBK"/>
        <charset val="134"/>
      </rPr>
      <t>平方米的有害垃圾存储站</t>
    </r>
    <r>
      <rPr>
        <sz val="18"/>
        <rFont val="Times New Roman"/>
        <charset val="0"/>
      </rPr>
      <t>1</t>
    </r>
    <r>
      <rPr>
        <sz val="18"/>
        <rFont val="方正仿宋_GBK"/>
        <charset val="134"/>
      </rPr>
      <t>座；相关配套附属设施。</t>
    </r>
  </si>
  <si>
    <t>2023.06-2025.03</t>
  </si>
  <si>
    <r>
      <rPr>
        <sz val="18"/>
        <rFont val="方正仿宋_GBK"/>
        <charset val="0"/>
      </rPr>
      <t>完成总工程量的</t>
    </r>
    <r>
      <rPr>
        <sz val="18"/>
        <rFont val="Times New Roman"/>
        <charset val="0"/>
      </rPr>
      <t>97%</t>
    </r>
  </si>
  <si>
    <r>
      <rPr>
        <sz val="18"/>
        <rFont val="方正仿宋_GBK"/>
        <charset val="0"/>
      </rPr>
      <t>完工</t>
    </r>
  </si>
  <si>
    <r>
      <rPr>
        <sz val="18"/>
        <rFont val="方正仿宋_GBK"/>
        <charset val="134"/>
      </rPr>
      <t>铜梁区新型储能产业园基础设施建设项目一期工程</t>
    </r>
  </si>
  <si>
    <r>
      <rPr>
        <sz val="18"/>
        <rFont val="方正仿宋_GBK"/>
        <charset val="134"/>
      </rPr>
      <t>平场工程</t>
    </r>
    <r>
      <rPr>
        <sz val="18"/>
        <rFont val="Times New Roman"/>
        <charset val="0"/>
      </rPr>
      <t>1300</t>
    </r>
    <r>
      <rPr>
        <sz val="18"/>
        <rFont val="方正仿宋_GBK"/>
        <charset val="134"/>
      </rPr>
      <t>亩，标准厂房</t>
    </r>
    <r>
      <rPr>
        <sz val="18"/>
        <rFont val="Times New Roman"/>
        <charset val="0"/>
      </rPr>
      <t>1.1</t>
    </r>
    <r>
      <rPr>
        <sz val="18"/>
        <rFont val="方正仿宋_GBK"/>
        <charset val="134"/>
      </rPr>
      <t>万平方米、姜家岩服务楼、配套道路等，整治雨污管网</t>
    </r>
    <r>
      <rPr>
        <sz val="18"/>
        <rFont val="Times New Roman"/>
        <charset val="0"/>
      </rPr>
      <t>18.37</t>
    </r>
    <r>
      <rPr>
        <sz val="18"/>
        <rFont val="方正仿宋_GBK"/>
        <charset val="134"/>
      </rPr>
      <t>公里，新建道路</t>
    </r>
    <r>
      <rPr>
        <sz val="18"/>
        <rFont val="Times New Roman"/>
        <charset val="0"/>
      </rPr>
      <t>11.42</t>
    </r>
    <r>
      <rPr>
        <sz val="18"/>
        <rFont val="方正仿宋_GBK"/>
        <charset val="134"/>
      </rPr>
      <t>公里等。</t>
    </r>
  </si>
  <si>
    <r>
      <rPr>
        <sz val="18"/>
        <rFont val="方正仿宋_GBK"/>
        <charset val="0"/>
      </rPr>
      <t>爱玛二期平场：剩余土石方挖方约</t>
    </r>
    <r>
      <rPr>
        <sz val="18"/>
        <rFont val="Times New Roman"/>
        <charset val="0"/>
      </rPr>
      <t>80</t>
    </r>
    <r>
      <rPr>
        <sz val="18"/>
        <rFont val="方正仿宋_GBK"/>
        <charset val="0"/>
      </rPr>
      <t>万方，目前正在往爱玛配套地块弃土，剩余部分土石方计划</t>
    </r>
    <r>
      <rPr>
        <sz val="18"/>
        <rFont val="Times New Roman"/>
        <charset val="0"/>
      </rPr>
      <t>5</t>
    </r>
    <r>
      <rPr>
        <sz val="18"/>
        <rFont val="方正仿宋_GBK"/>
        <charset val="0"/>
      </rPr>
      <t>月底全部完工。</t>
    </r>
    <r>
      <rPr>
        <sz val="18"/>
        <rFont val="Times New Roman"/>
        <charset val="0"/>
      </rPr>
      <t xml:space="preserve">
</t>
    </r>
    <r>
      <rPr>
        <sz val="18"/>
        <rFont val="方正仿宋_GBK"/>
        <charset val="0"/>
      </rPr>
      <t>姜家岩服务楼：已进场施工开挖基础。</t>
    </r>
    <r>
      <rPr>
        <sz val="18"/>
        <rFont val="Times New Roman"/>
        <charset val="0"/>
      </rPr>
      <t xml:space="preserve">
</t>
    </r>
    <r>
      <rPr>
        <sz val="18"/>
        <rFont val="方正仿宋_GBK"/>
        <charset val="0"/>
      </rPr>
      <t>雨污管网：已完工。</t>
    </r>
  </si>
  <si>
    <r>
      <rPr>
        <sz val="18"/>
        <rFont val="方正仿宋_GBK"/>
        <charset val="0"/>
      </rPr>
      <t>姜家岩服务楼平场完成</t>
    </r>
    <r>
      <rPr>
        <sz val="18"/>
        <rFont val="Times New Roman"/>
        <charset val="0"/>
      </rPr>
      <t>30%</t>
    </r>
    <r>
      <rPr>
        <sz val="18"/>
        <rFont val="方正仿宋_GBK"/>
        <charset val="0"/>
      </rPr>
      <t>。</t>
    </r>
  </si>
  <si>
    <r>
      <rPr>
        <b/>
        <sz val="16"/>
        <rFont val="方正楷体_GBK"/>
        <charset val="0"/>
      </rPr>
      <t>（三）能源保障</t>
    </r>
  </si>
  <si>
    <r>
      <rPr>
        <sz val="18"/>
        <rFont val="方正仿宋_GBK"/>
        <charset val="134"/>
      </rPr>
      <t>重庆铜梁文曲</t>
    </r>
    <r>
      <rPr>
        <sz val="18"/>
        <rFont val="Times New Roman"/>
        <charset val="0"/>
      </rPr>
      <t>220</t>
    </r>
    <r>
      <rPr>
        <sz val="18"/>
        <rFont val="方正仿宋_GBK"/>
        <charset val="134"/>
      </rPr>
      <t>千伏输变电工程</t>
    </r>
  </si>
  <si>
    <r>
      <rPr>
        <sz val="18"/>
        <rFont val="方正仿宋_GBK"/>
        <charset val="134"/>
      </rPr>
      <t>占地约</t>
    </r>
    <r>
      <rPr>
        <sz val="18"/>
        <rFont val="Times New Roman"/>
        <charset val="0"/>
      </rPr>
      <t>20</t>
    </r>
    <r>
      <rPr>
        <sz val="18"/>
        <rFont val="方正仿宋_GBK"/>
        <charset val="134"/>
      </rPr>
      <t>亩，新建</t>
    </r>
    <r>
      <rPr>
        <sz val="18"/>
        <rFont val="Times New Roman"/>
        <charset val="0"/>
      </rPr>
      <t>220</t>
    </r>
    <r>
      <rPr>
        <sz val="18"/>
        <rFont val="方正仿宋_GBK"/>
        <charset val="134"/>
      </rPr>
      <t>千伏变电站一座。</t>
    </r>
  </si>
  <si>
    <t>2023.10-2025.06</t>
  </si>
  <si>
    <r>
      <rPr>
        <sz val="18"/>
        <rFont val="Times New Roman"/>
        <charset val="0"/>
      </rPr>
      <t>1.</t>
    </r>
    <r>
      <rPr>
        <sz val="18"/>
        <rFont val="方正仿宋_GBK"/>
        <charset val="0"/>
      </rPr>
      <t>土建工程完成</t>
    </r>
    <r>
      <rPr>
        <sz val="18"/>
        <rFont val="Times New Roman"/>
        <charset val="0"/>
      </rPr>
      <t>100%</t>
    </r>
    <r>
      <rPr>
        <sz val="18"/>
        <rFont val="方正仿宋_GBK"/>
        <charset val="0"/>
      </rPr>
      <t>。</t>
    </r>
    <r>
      <rPr>
        <sz val="18"/>
        <rFont val="Times New Roman"/>
        <charset val="0"/>
      </rPr>
      <t>2.</t>
    </r>
    <r>
      <rPr>
        <sz val="18"/>
        <rFont val="方正仿宋_GBK"/>
        <charset val="0"/>
      </rPr>
      <t>电气安装工作完成</t>
    </r>
    <r>
      <rPr>
        <sz val="18"/>
        <rFont val="Times New Roman"/>
        <charset val="0"/>
      </rPr>
      <t>100%</t>
    </r>
    <r>
      <rPr>
        <sz val="18"/>
        <rFont val="方正仿宋_GBK"/>
        <charset val="0"/>
      </rPr>
      <t>。</t>
    </r>
    <r>
      <rPr>
        <sz val="18"/>
        <rFont val="Times New Roman"/>
        <charset val="0"/>
      </rPr>
      <t>3.</t>
    </r>
    <r>
      <rPr>
        <sz val="18"/>
        <rFont val="方正仿宋_GBK"/>
        <charset val="0"/>
      </rPr>
      <t>启动并完成一、二次设备调试工作。</t>
    </r>
  </si>
  <si>
    <r>
      <rPr>
        <sz val="18"/>
        <rFont val="方正仿宋_GBK"/>
        <charset val="0"/>
      </rPr>
      <t>一是消缺。二是竣工投运。</t>
    </r>
  </si>
  <si>
    <r>
      <rPr>
        <sz val="18"/>
        <rFont val="方正仿宋_GBK"/>
        <charset val="134"/>
      </rPr>
      <t>区发展改革委</t>
    </r>
  </si>
  <si>
    <r>
      <rPr>
        <sz val="18"/>
        <rFont val="方正仿宋_GBK"/>
        <charset val="134"/>
      </rPr>
      <t>哈密</t>
    </r>
    <r>
      <rPr>
        <sz val="18"/>
        <rFont val="Times New Roman"/>
        <charset val="0"/>
      </rPr>
      <t>-</t>
    </r>
    <r>
      <rPr>
        <sz val="18"/>
        <rFont val="方正仿宋_GBK"/>
        <charset val="134"/>
      </rPr>
      <t>重庆特高压直流受端</t>
    </r>
    <r>
      <rPr>
        <sz val="18"/>
        <rFont val="Times New Roman"/>
        <charset val="0"/>
      </rPr>
      <t>500</t>
    </r>
    <r>
      <rPr>
        <sz val="18"/>
        <rFont val="方正仿宋_GBK"/>
        <charset val="134"/>
      </rPr>
      <t>千伏配套送出工程（二期）（铜梁段）</t>
    </r>
  </si>
  <si>
    <r>
      <rPr>
        <sz val="18"/>
        <rFont val="方正仿宋_GBK"/>
        <charset val="134"/>
      </rPr>
      <t>新建</t>
    </r>
    <r>
      <rPr>
        <sz val="18"/>
        <rFont val="Times New Roman"/>
        <charset val="0"/>
      </rPr>
      <t>500</t>
    </r>
    <r>
      <rPr>
        <sz val="18"/>
        <rFont val="方正仿宋_GBK"/>
        <charset val="134"/>
      </rPr>
      <t>千伏线路</t>
    </r>
    <r>
      <rPr>
        <sz val="18"/>
        <rFont val="Times New Roman"/>
        <charset val="0"/>
      </rPr>
      <t>13</t>
    </r>
    <r>
      <rPr>
        <sz val="18"/>
        <rFont val="方正仿宋_GBK"/>
        <charset val="134"/>
      </rPr>
      <t>公里，同塔双回，塔基</t>
    </r>
    <r>
      <rPr>
        <sz val="18"/>
        <rFont val="Times New Roman"/>
        <charset val="0"/>
      </rPr>
      <t>32</t>
    </r>
    <r>
      <rPr>
        <sz val="18"/>
        <rFont val="方正仿宋_GBK"/>
        <charset val="134"/>
      </rPr>
      <t>基。</t>
    </r>
  </si>
  <si>
    <t>2024.07-2025.11</t>
  </si>
  <si>
    <r>
      <rPr>
        <sz val="18"/>
        <rFont val="方正仿宋_GBK"/>
        <charset val="0"/>
      </rPr>
      <t>铜梁境内共</t>
    </r>
    <r>
      <rPr>
        <sz val="18"/>
        <rFont val="Times New Roman"/>
        <charset val="0"/>
      </rPr>
      <t>32</t>
    </r>
    <r>
      <rPr>
        <sz val="18"/>
        <rFont val="方正仿宋_GBK"/>
        <charset val="0"/>
      </rPr>
      <t>基铁塔。一是完成塔基交地</t>
    </r>
    <r>
      <rPr>
        <sz val="18"/>
        <rFont val="Times New Roman"/>
        <charset val="0"/>
      </rPr>
      <t>32</t>
    </r>
    <r>
      <rPr>
        <sz val="18"/>
        <rFont val="方正仿宋_GBK"/>
        <charset val="0"/>
      </rPr>
      <t>基，完成率</t>
    </r>
    <r>
      <rPr>
        <sz val="18"/>
        <rFont val="Times New Roman"/>
        <charset val="0"/>
      </rPr>
      <t>100%</t>
    </r>
    <r>
      <rPr>
        <sz val="18"/>
        <rFont val="方正仿宋_GBK"/>
        <charset val="0"/>
      </rPr>
      <t>。二是塔基开挖</t>
    </r>
    <r>
      <rPr>
        <sz val="18"/>
        <rFont val="Times New Roman"/>
        <charset val="0"/>
      </rPr>
      <t>32</t>
    </r>
    <r>
      <rPr>
        <sz val="18"/>
        <rFont val="方正仿宋_GBK"/>
        <charset val="0"/>
      </rPr>
      <t>基，完成</t>
    </r>
    <r>
      <rPr>
        <sz val="18"/>
        <rFont val="Times New Roman"/>
        <charset val="0"/>
      </rPr>
      <t>100%</t>
    </r>
    <r>
      <rPr>
        <sz val="18"/>
        <rFont val="方正仿宋_GBK"/>
        <charset val="0"/>
      </rPr>
      <t>；三是塔基浇筑</t>
    </r>
    <r>
      <rPr>
        <sz val="18"/>
        <rFont val="Times New Roman"/>
        <charset val="0"/>
      </rPr>
      <t>32</t>
    </r>
    <r>
      <rPr>
        <sz val="18"/>
        <rFont val="方正仿宋_GBK"/>
        <charset val="0"/>
      </rPr>
      <t>基，完成</t>
    </r>
    <r>
      <rPr>
        <sz val="18"/>
        <rFont val="Times New Roman"/>
        <charset val="0"/>
      </rPr>
      <t>100%</t>
    </r>
    <r>
      <rPr>
        <sz val="18"/>
        <rFont val="方正仿宋_GBK"/>
        <charset val="0"/>
      </rPr>
      <t>。组塔</t>
    </r>
    <r>
      <rPr>
        <sz val="18"/>
        <rFont val="Times New Roman"/>
        <charset val="0"/>
      </rPr>
      <t>31</t>
    </r>
    <r>
      <rPr>
        <sz val="18"/>
        <rFont val="方正仿宋_GBK"/>
        <charset val="0"/>
      </rPr>
      <t>基，完成</t>
    </r>
    <r>
      <rPr>
        <sz val="18"/>
        <rFont val="Times New Roman"/>
        <charset val="0"/>
      </rPr>
      <t>97%</t>
    </r>
    <r>
      <rPr>
        <sz val="18"/>
        <rFont val="方正仿宋_GBK"/>
        <charset val="0"/>
      </rPr>
      <t>。四是完成房屋信息摸底排查工作。启动房屋协议搬迁签订工作。</t>
    </r>
  </si>
  <si>
    <r>
      <rPr>
        <sz val="18"/>
        <rFont val="方正仿宋_GBK"/>
        <charset val="0"/>
      </rPr>
      <t>一是启动导线展放工作。二是继续开展线路廊道所涉房屋搬迁协议的签订工作。</t>
    </r>
  </si>
  <si>
    <r>
      <rPr>
        <sz val="18"/>
        <rFont val="方正仿宋_GBK"/>
        <charset val="134"/>
      </rPr>
      <t>重庆铜梁淮阳</t>
    </r>
    <r>
      <rPr>
        <sz val="18"/>
        <rFont val="Times New Roman"/>
        <charset val="0"/>
      </rPr>
      <t>110</t>
    </r>
    <r>
      <rPr>
        <sz val="18"/>
        <rFont val="方正仿宋_GBK"/>
        <charset val="134"/>
      </rPr>
      <t>千伏输变电工程</t>
    </r>
  </si>
  <si>
    <r>
      <rPr>
        <sz val="18"/>
        <rFont val="方正仿宋_GBK"/>
        <charset val="134"/>
      </rPr>
      <t>占地约</t>
    </r>
    <r>
      <rPr>
        <sz val="18"/>
        <rFont val="Times New Roman"/>
        <charset val="0"/>
      </rPr>
      <t>10.5</t>
    </r>
    <r>
      <rPr>
        <sz val="18"/>
        <rFont val="方正仿宋_GBK"/>
        <charset val="134"/>
      </rPr>
      <t>亩，在蒲吕街道平桥村新建</t>
    </r>
    <r>
      <rPr>
        <sz val="18"/>
        <rFont val="Times New Roman"/>
        <charset val="0"/>
      </rPr>
      <t>110</t>
    </r>
    <r>
      <rPr>
        <sz val="18"/>
        <rFont val="方正仿宋_GBK"/>
        <charset val="134"/>
      </rPr>
      <t>千伏变电站一座，新建</t>
    </r>
    <r>
      <rPr>
        <sz val="18"/>
        <rFont val="Times New Roman"/>
        <charset val="0"/>
      </rPr>
      <t>110</t>
    </r>
    <r>
      <rPr>
        <sz val="18"/>
        <rFont val="方正仿宋_GBK"/>
        <charset val="134"/>
      </rPr>
      <t>千伏线路</t>
    </r>
    <r>
      <rPr>
        <sz val="18"/>
        <rFont val="Times New Roman"/>
        <charset val="0"/>
      </rPr>
      <t>9</t>
    </r>
    <r>
      <rPr>
        <sz val="18"/>
        <rFont val="方正仿宋_GBK"/>
        <charset val="134"/>
      </rPr>
      <t>公里。</t>
    </r>
  </si>
  <si>
    <t>2024.04-2025.09</t>
  </si>
  <si>
    <r>
      <rPr>
        <sz val="18"/>
        <rFont val="方正仿宋_GBK"/>
        <charset val="0"/>
      </rPr>
      <t>一是塔基交地</t>
    </r>
    <r>
      <rPr>
        <sz val="18"/>
        <rFont val="Times New Roman"/>
        <charset val="0"/>
      </rPr>
      <t>18</t>
    </r>
    <r>
      <rPr>
        <sz val="18"/>
        <rFont val="方正仿宋_GBK"/>
        <charset val="0"/>
      </rPr>
      <t>基，完成</t>
    </r>
    <r>
      <rPr>
        <sz val="18"/>
        <rFont val="Times New Roman"/>
        <charset val="0"/>
      </rPr>
      <t>100%</t>
    </r>
    <r>
      <rPr>
        <sz val="18"/>
        <rFont val="方正仿宋_GBK"/>
        <charset val="0"/>
      </rPr>
      <t>；二是塔基开挖</t>
    </r>
    <r>
      <rPr>
        <sz val="18"/>
        <rFont val="Times New Roman"/>
        <charset val="0"/>
      </rPr>
      <t>16</t>
    </r>
    <r>
      <rPr>
        <sz val="18"/>
        <rFont val="方正仿宋_GBK"/>
        <charset val="0"/>
      </rPr>
      <t>基，完成</t>
    </r>
    <r>
      <rPr>
        <sz val="18"/>
        <rFont val="Times New Roman"/>
        <charset val="0"/>
      </rPr>
      <t>89%</t>
    </r>
    <r>
      <rPr>
        <sz val="18"/>
        <rFont val="方正仿宋_GBK"/>
        <charset val="0"/>
      </rPr>
      <t>；三是塔基浇筑</t>
    </r>
    <r>
      <rPr>
        <sz val="18"/>
        <rFont val="Times New Roman"/>
        <charset val="0"/>
      </rPr>
      <t>15</t>
    </r>
    <r>
      <rPr>
        <sz val="18"/>
        <rFont val="方正仿宋_GBK"/>
        <charset val="0"/>
      </rPr>
      <t>基，完成</t>
    </r>
    <r>
      <rPr>
        <sz val="18"/>
        <rFont val="Times New Roman"/>
        <charset val="0"/>
      </rPr>
      <t>83%</t>
    </r>
    <r>
      <rPr>
        <sz val="18"/>
        <rFont val="方正仿宋_GBK"/>
        <charset val="0"/>
      </rPr>
      <t>；组塔</t>
    </r>
    <r>
      <rPr>
        <sz val="18"/>
        <rFont val="Times New Roman"/>
        <charset val="0"/>
      </rPr>
      <t>5</t>
    </r>
    <r>
      <rPr>
        <sz val="18"/>
        <rFont val="方正仿宋_GBK"/>
        <charset val="0"/>
      </rPr>
      <t>基，完成</t>
    </r>
    <r>
      <rPr>
        <sz val="18"/>
        <rFont val="Times New Roman"/>
        <charset val="0"/>
      </rPr>
      <t>28%</t>
    </r>
    <r>
      <rPr>
        <sz val="18"/>
        <rFont val="方正仿宋_GBK"/>
        <charset val="0"/>
      </rPr>
      <t>。四是完成临时施工便道开挖。五是正在进行场平工作完成</t>
    </r>
    <r>
      <rPr>
        <sz val="18"/>
        <rFont val="Times New Roman"/>
        <charset val="0"/>
      </rPr>
      <t xml:space="preserve">90% </t>
    </r>
    <r>
      <rPr>
        <sz val="18"/>
        <rFont val="方正仿宋_GBK"/>
        <charset val="0"/>
      </rPr>
      <t>，土建工程</t>
    </r>
    <r>
      <rPr>
        <sz val="18"/>
        <rFont val="Times New Roman"/>
        <charset val="0"/>
      </rPr>
      <t>50%</t>
    </r>
    <r>
      <rPr>
        <sz val="18"/>
        <rFont val="方正仿宋_GBK"/>
        <charset val="0"/>
      </rPr>
      <t>。</t>
    </r>
  </si>
  <si>
    <r>
      <rPr>
        <sz val="18"/>
        <rFont val="方正仿宋_GBK"/>
        <charset val="0"/>
      </rPr>
      <t>一是继续开挖、浇筑和铁塔组立作。二是继续开展变电站土建工程施工作业。</t>
    </r>
  </si>
  <si>
    <r>
      <rPr>
        <sz val="18"/>
        <rFont val="方正仿宋_GBK"/>
        <charset val="134"/>
      </rPr>
      <t>璧山天河</t>
    </r>
    <r>
      <rPr>
        <sz val="18"/>
        <rFont val="Times New Roman"/>
        <charset val="0"/>
      </rPr>
      <t>220</t>
    </r>
    <r>
      <rPr>
        <sz val="18"/>
        <rFont val="方正仿宋_GBK"/>
        <charset val="134"/>
      </rPr>
      <t>千伏线路工程（铜梁段）</t>
    </r>
  </si>
  <si>
    <r>
      <rPr>
        <sz val="18"/>
        <rFont val="方正仿宋_GBK"/>
        <charset val="134"/>
      </rPr>
      <t>新建</t>
    </r>
    <r>
      <rPr>
        <sz val="18"/>
        <rFont val="Times New Roman"/>
        <charset val="0"/>
      </rPr>
      <t>220</t>
    </r>
    <r>
      <rPr>
        <sz val="18"/>
        <rFont val="方正仿宋_GBK"/>
        <charset val="134"/>
      </rPr>
      <t>千伏线路</t>
    </r>
    <r>
      <rPr>
        <sz val="18"/>
        <rFont val="Times New Roman"/>
        <charset val="0"/>
      </rPr>
      <t>9</t>
    </r>
    <r>
      <rPr>
        <sz val="18"/>
        <rFont val="方正仿宋_GBK"/>
        <charset val="134"/>
      </rPr>
      <t>公里，塔基</t>
    </r>
    <r>
      <rPr>
        <sz val="18"/>
        <rFont val="Times New Roman"/>
        <charset val="0"/>
      </rPr>
      <t>28</t>
    </r>
    <r>
      <rPr>
        <sz val="18"/>
        <rFont val="方正仿宋_GBK"/>
        <charset val="134"/>
      </rPr>
      <t>基。</t>
    </r>
  </si>
  <si>
    <r>
      <rPr>
        <sz val="18"/>
        <rFont val="方正仿宋_GBK"/>
        <charset val="0"/>
      </rPr>
      <t>一是塔基交地</t>
    </r>
    <r>
      <rPr>
        <sz val="18"/>
        <rFont val="Times New Roman"/>
        <charset val="0"/>
      </rPr>
      <t>28</t>
    </r>
    <r>
      <rPr>
        <sz val="18"/>
        <rFont val="方正仿宋_GBK"/>
        <charset val="0"/>
      </rPr>
      <t>基，完成</t>
    </r>
    <r>
      <rPr>
        <sz val="18"/>
        <rFont val="Times New Roman"/>
        <charset val="0"/>
      </rPr>
      <t>100%</t>
    </r>
    <r>
      <rPr>
        <sz val="18"/>
        <rFont val="方正仿宋_GBK"/>
        <charset val="0"/>
      </rPr>
      <t>；二是塔基开挖</t>
    </r>
    <r>
      <rPr>
        <sz val="18"/>
        <rFont val="Times New Roman"/>
        <charset val="0"/>
      </rPr>
      <t>28</t>
    </r>
    <r>
      <rPr>
        <sz val="18"/>
        <rFont val="方正仿宋_GBK"/>
        <charset val="0"/>
      </rPr>
      <t>基，完成</t>
    </r>
    <r>
      <rPr>
        <sz val="18"/>
        <rFont val="Times New Roman"/>
        <charset val="0"/>
      </rPr>
      <t>100%</t>
    </r>
    <r>
      <rPr>
        <sz val="18"/>
        <rFont val="方正仿宋_GBK"/>
        <charset val="0"/>
      </rPr>
      <t>；三是塔基浇筑</t>
    </r>
    <r>
      <rPr>
        <sz val="18"/>
        <rFont val="Times New Roman"/>
        <charset val="0"/>
      </rPr>
      <t>28</t>
    </r>
    <r>
      <rPr>
        <sz val="18"/>
        <rFont val="方正仿宋_GBK"/>
        <charset val="0"/>
      </rPr>
      <t>基，完成</t>
    </r>
    <r>
      <rPr>
        <sz val="18"/>
        <rFont val="Times New Roman"/>
        <charset val="0"/>
      </rPr>
      <t>100%</t>
    </r>
    <r>
      <rPr>
        <sz val="18"/>
        <rFont val="方正仿宋_GBK"/>
        <charset val="0"/>
      </rPr>
      <t>；组塔</t>
    </r>
    <r>
      <rPr>
        <sz val="18"/>
        <rFont val="Times New Roman"/>
        <charset val="0"/>
      </rPr>
      <t>24</t>
    </r>
    <r>
      <rPr>
        <sz val="18"/>
        <rFont val="方正仿宋_GBK"/>
        <charset val="0"/>
      </rPr>
      <t>基，完成</t>
    </r>
    <r>
      <rPr>
        <sz val="18"/>
        <rFont val="Times New Roman"/>
        <charset val="0"/>
      </rPr>
      <t>86%</t>
    </r>
    <r>
      <rPr>
        <sz val="18"/>
        <rFont val="方正仿宋_GBK"/>
        <charset val="0"/>
      </rPr>
      <t>。</t>
    </r>
  </si>
  <si>
    <r>
      <rPr>
        <sz val="18"/>
        <rFont val="方正仿宋_GBK"/>
        <charset val="0"/>
      </rPr>
      <t>一是继续塔基组立工作。二是启动导线展放工作。</t>
    </r>
  </si>
  <si>
    <r>
      <rPr>
        <sz val="18"/>
        <rFont val="方正仿宋_GBK"/>
        <charset val="134"/>
      </rPr>
      <t>铜梁文曲</t>
    </r>
    <r>
      <rPr>
        <sz val="18"/>
        <rFont val="Times New Roman"/>
        <charset val="0"/>
      </rPr>
      <t>220</t>
    </r>
    <r>
      <rPr>
        <sz val="18"/>
        <rFont val="方正仿宋_GBK"/>
        <charset val="134"/>
      </rPr>
      <t>千伏变电站</t>
    </r>
    <r>
      <rPr>
        <sz val="18"/>
        <rFont val="Times New Roman"/>
        <charset val="0"/>
      </rPr>
      <t>110</t>
    </r>
    <r>
      <rPr>
        <sz val="18"/>
        <rFont val="方正仿宋_GBK"/>
        <charset val="134"/>
      </rPr>
      <t>千伏送出工程</t>
    </r>
  </si>
  <si>
    <r>
      <rPr>
        <sz val="18"/>
        <rFont val="方正仿宋_GBK"/>
        <charset val="134"/>
      </rPr>
      <t>新建</t>
    </r>
    <r>
      <rPr>
        <sz val="18"/>
        <rFont val="Times New Roman"/>
        <charset val="0"/>
      </rPr>
      <t>110</t>
    </r>
    <r>
      <rPr>
        <sz val="18"/>
        <rFont val="方正仿宋_GBK"/>
        <charset val="134"/>
      </rPr>
      <t>千伏线路</t>
    </r>
    <r>
      <rPr>
        <sz val="18"/>
        <rFont val="Times New Roman"/>
        <charset val="0"/>
      </rPr>
      <t>60</t>
    </r>
    <r>
      <rPr>
        <sz val="18"/>
        <rFont val="方正仿宋_GBK"/>
        <charset val="134"/>
      </rPr>
      <t>公里。</t>
    </r>
  </si>
  <si>
    <t>2023.12-2025.06</t>
  </si>
  <si>
    <r>
      <rPr>
        <sz val="18"/>
        <rFont val="方正仿宋_GBK"/>
        <charset val="0"/>
      </rPr>
      <t>一是塔基交地完成</t>
    </r>
    <r>
      <rPr>
        <sz val="18"/>
        <rFont val="Times New Roman"/>
        <charset val="0"/>
      </rPr>
      <t>108</t>
    </r>
    <r>
      <rPr>
        <sz val="18"/>
        <rFont val="方正仿宋_GBK"/>
        <charset val="0"/>
      </rPr>
      <t>基，完成</t>
    </r>
    <r>
      <rPr>
        <sz val="18"/>
        <rFont val="Times New Roman"/>
        <charset val="0"/>
      </rPr>
      <t xml:space="preserve">100% </t>
    </r>
    <r>
      <rPr>
        <sz val="18"/>
        <rFont val="方正仿宋_GBK"/>
        <charset val="0"/>
      </rPr>
      <t>；二是基础施工完成</t>
    </r>
    <r>
      <rPr>
        <sz val="18"/>
        <rFont val="Times New Roman"/>
        <charset val="0"/>
      </rPr>
      <t>108</t>
    </r>
    <r>
      <rPr>
        <sz val="18"/>
        <rFont val="方正仿宋_GBK"/>
        <charset val="0"/>
      </rPr>
      <t>基，完成</t>
    </r>
    <r>
      <rPr>
        <sz val="18"/>
        <rFont val="Times New Roman"/>
        <charset val="0"/>
      </rPr>
      <t>100%</t>
    </r>
    <r>
      <rPr>
        <sz val="18"/>
        <rFont val="方正仿宋_GBK"/>
        <charset val="0"/>
      </rPr>
      <t>；二是铁塔组立</t>
    </r>
    <r>
      <rPr>
        <sz val="18"/>
        <rFont val="Times New Roman"/>
        <charset val="0"/>
      </rPr>
      <t>106</t>
    </r>
    <r>
      <rPr>
        <sz val="18"/>
        <rFont val="方正仿宋_GBK"/>
        <charset val="0"/>
      </rPr>
      <t>基，完成</t>
    </r>
    <r>
      <rPr>
        <sz val="18"/>
        <rFont val="Times New Roman"/>
        <charset val="0"/>
      </rPr>
      <t>98%</t>
    </r>
    <r>
      <rPr>
        <sz val="18"/>
        <rFont val="方正仿宋_GBK"/>
        <charset val="0"/>
      </rPr>
      <t>；三是架线施工完成</t>
    </r>
    <r>
      <rPr>
        <sz val="18"/>
        <rFont val="Times New Roman"/>
        <charset val="0"/>
      </rPr>
      <t>85%</t>
    </r>
    <r>
      <rPr>
        <sz val="18"/>
        <rFont val="方正仿宋_GBK"/>
        <charset val="0"/>
      </rPr>
      <t>。</t>
    </r>
  </si>
  <si>
    <r>
      <rPr>
        <sz val="18"/>
        <rFont val="方正仿宋_GBK"/>
        <charset val="0"/>
      </rPr>
      <t>完成塔组立和导线展放工作。</t>
    </r>
  </si>
  <si>
    <r>
      <rPr>
        <sz val="18"/>
        <rFont val="方正仿宋_GBK"/>
        <charset val="134"/>
      </rPr>
      <t>高新区电力、通信、燃气等基础设施等零星项目</t>
    </r>
  </si>
  <si>
    <r>
      <rPr>
        <sz val="18"/>
        <rFont val="Times New Roman"/>
        <charset val="0"/>
      </rPr>
      <t>1.</t>
    </r>
    <r>
      <rPr>
        <sz val="18"/>
        <rFont val="方正仿宋_GBK"/>
        <charset val="134"/>
      </rPr>
      <t>迁建</t>
    </r>
    <r>
      <rPr>
        <sz val="18"/>
        <rFont val="Times New Roman"/>
        <charset val="0"/>
      </rPr>
      <t>35kV</t>
    </r>
    <r>
      <rPr>
        <sz val="18"/>
        <rFont val="方正仿宋_GBK"/>
        <charset val="134"/>
      </rPr>
      <t>电缆线路约</t>
    </r>
    <r>
      <rPr>
        <sz val="18"/>
        <rFont val="Times New Roman"/>
        <charset val="0"/>
      </rPr>
      <t>3</t>
    </r>
    <r>
      <rPr>
        <sz val="18"/>
        <rFont val="方正仿宋_GBK"/>
        <charset val="134"/>
      </rPr>
      <t>公里；</t>
    </r>
    <r>
      <rPr>
        <sz val="18"/>
        <rFont val="Times New Roman"/>
        <charset val="0"/>
      </rPr>
      <t>2.</t>
    </r>
    <r>
      <rPr>
        <sz val="18"/>
        <rFont val="方正仿宋_GBK"/>
        <charset val="134"/>
      </rPr>
      <t>迁建</t>
    </r>
    <r>
      <rPr>
        <sz val="18"/>
        <rFont val="Times New Roman"/>
        <charset val="0"/>
      </rPr>
      <t>10kV</t>
    </r>
    <r>
      <rPr>
        <sz val="18"/>
        <rFont val="方正仿宋_GBK"/>
        <charset val="134"/>
      </rPr>
      <t>电缆线路约</t>
    </r>
    <r>
      <rPr>
        <sz val="18"/>
        <rFont val="Times New Roman"/>
        <charset val="0"/>
      </rPr>
      <t>12</t>
    </r>
    <r>
      <rPr>
        <sz val="18"/>
        <rFont val="方正仿宋_GBK"/>
        <charset val="134"/>
      </rPr>
      <t>公里；</t>
    </r>
    <r>
      <rPr>
        <sz val="18"/>
        <rFont val="Times New Roman"/>
        <charset val="0"/>
      </rPr>
      <t>3.</t>
    </r>
    <r>
      <rPr>
        <sz val="18"/>
        <rFont val="方正仿宋_GBK"/>
        <charset val="134"/>
      </rPr>
      <t>迁建低压电缆线路约</t>
    </r>
    <r>
      <rPr>
        <sz val="18"/>
        <rFont val="Times New Roman"/>
        <charset val="0"/>
      </rPr>
      <t>12</t>
    </r>
    <r>
      <rPr>
        <sz val="18"/>
        <rFont val="方正仿宋_GBK"/>
        <charset val="134"/>
      </rPr>
      <t>公里；</t>
    </r>
    <r>
      <rPr>
        <sz val="18"/>
        <rFont val="Times New Roman"/>
        <charset val="0"/>
      </rPr>
      <t>4.</t>
    </r>
    <r>
      <rPr>
        <sz val="18"/>
        <rFont val="方正仿宋_GBK"/>
        <charset val="134"/>
      </rPr>
      <t>迁建管道通信光缆约</t>
    </r>
    <r>
      <rPr>
        <sz val="18"/>
        <rFont val="Times New Roman"/>
        <charset val="0"/>
      </rPr>
      <t>20</t>
    </r>
    <r>
      <rPr>
        <sz val="18"/>
        <rFont val="方正仿宋_GBK"/>
        <charset val="134"/>
      </rPr>
      <t>公里，迁建架空通信光缆约</t>
    </r>
    <r>
      <rPr>
        <sz val="18"/>
        <rFont val="Times New Roman"/>
        <charset val="0"/>
      </rPr>
      <t>20</t>
    </r>
    <r>
      <rPr>
        <sz val="18"/>
        <rFont val="方正仿宋_GBK"/>
        <charset val="134"/>
      </rPr>
      <t>公里；</t>
    </r>
    <r>
      <rPr>
        <sz val="18"/>
        <rFont val="Times New Roman"/>
        <charset val="0"/>
      </rPr>
      <t>5.</t>
    </r>
    <r>
      <rPr>
        <sz val="18"/>
        <rFont val="方正仿宋_GBK"/>
        <charset val="134"/>
      </rPr>
      <t>新建电力排管、通信管网、零星安装各企业临时施工用电，企业正式用电各电力廊道建设等。</t>
    </r>
  </si>
  <si>
    <r>
      <rPr>
        <sz val="18"/>
        <rFont val="Times New Roman"/>
        <charset val="0"/>
      </rPr>
      <t>1.110kV</t>
    </r>
    <r>
      <rPr>
        <sz val="18"/>
        <rFont val="方正仿宋_GBK"/>
        <charset val="0"/>
      </rPr>
      <t>金江东西线厚生段迁改工程：已完成变更，预计</t>
    </r>
    <r>
      <rPr>
        <sz val="18"/>
        <rFont val="Times New Roman"/>
        <charset val="0"/>
      </rPr>
      <t>5</t>
    </r>
    <r>
      <rPr>
        <sz val="18"/>
        <rFont val="方正仿宋_GBK"/>
        <charset val="0"/>
      </rPr>
      <t>月</t>
    </r>
    <r>
      <rPr>
        <sz val="18"/>
        <rFont val="Times New Roman"/>
        <charset val="0"/>
      </rPr>
      <t>9</t>
    </r>
    <r>
      <rPr>
        <sz val="18"/>
        <rFont val="方正仿宋_GBK"/>
        <charset val="0"/>
      </rPr>
      <t>日进场施工。</t>
    </r>
    <r>
      <rPr>
        <sz val="18"/>
        <rFont val="Times New Roman"/>
        <charset val="0"/>
      </rPr>
      <t>2.</t>
    </r>
    <r>
      <rPr>
        <sz val="18"/>
        <rFont val="方正仿宋_GBK"/>
        <charset val="0"/>
      </rPr>
      <t>新申地块电力迁改、北环路电力迁改、旧县污水处理厂迁改工程：新申地块电力迁改因场地未平场无法施工。北环路加油站已完成土建，准备放电缆。旧县污水处理厂迁改工程设计正在调整方案。</t>
    </r>
    <r>
      <rPr>
        <sz val="18"/>
        <rFont val="Times New Roman"/>
        <charset val="0"/>
      </rPr>
      <t>3.</t>
    </r>
    <r>
      <rPr>
        <sz val="18"/>
        <rFont val="方正仿宋_GBK"/>
        <charset val="0"/>
      </rPr>
      <t>厚生、爱玛、万洋电力工程：厚生、爱玛已完工，万洋待海辰更换进线完工后腾出云雾山间隔，施工单位方能采购线缆。</t>
    </r>
  </si>
  <si>
    <r>
      <rPr>
        <sz val="18"/>
        <rFont val="Times New Roman"/>
        <charset val="0"/>
      </rPr>
      <t>1.110kV</t>
    </r>
    <r>
      <rPr>
        <sz val="18"/>
        <rFont val="方正仿宋_GBK"/>
        <charset val="0"/>
      </rPr>
      <t>金江东西线厚生段迁改工程：完成施工。</t>
    </r>
    <r>
      <rPr>
        <sz val="18"/>
        <rFont val="Times New Roman"/>
        <charset val="0"/>
      </rPr>
      <t xml:space="preserve">
2.</t>
    </r>
    <r>
      <rPr>
        <sz val="18"/>
        <rFont val="方正仿宋_GBK"/>
        <charset val="0"/>
      </rPr>
      <t>新申地块电力迁改、北环路电力迁改、旧县污水处理厂迁改工程：新申地块电力迁改因场地未平场，现无法施工。北环路加油站完成土建及铺设电缆。旧县污水处理厂迁改工程完成变更后进场施工。</t>
    </r>
    <r>
      <rPr>
        <sz val="18"/>
        <rFont val="Times New Roman"/>
        <charset val="0"/>
      </rPr>
      <t xml:space="preserve">
3.</t>
    </r>
    <r>
      <rPr>
        <sz val="18"/>
        <rFont val="方正仿宋_GBK"/>
        <charset val="0"/>
      </rPr>
      <t>厚生、爱玛、万洋电力工程：万洋施工完成</t>
    </r>
    <r>
      <rPr>
        <sz val="18"/>
        <rFont val="Times New Roman"/>
        <charset val="0"/>
      </rPr>
      <t>80%</t>
    </r>
    <r>
      <rPr>
        <sz val="18"/>
        <rFont val="方正仿宋_GBK"/>
        <charset val="0"/>
      </rPr>
      <t>。</t>
    </r>
  </si>
  <si>
    <r>
      <rPr>
        <sz val="18"/>
        <rFont val="方正仿宋_GBK"/>
        <charset val="134"/>
      </rPr>
      <t>铜梁区综合能源站建设项目（一期）</t>
    </r>
  </si>
  <si>
    <r>
      <rPr>
        <sz val="18"/>
        <rFont val="Times New Roman"/>
        <charset val="0"/>
      </rPr>
      <t>1.</t>
    </r>
    <r>
      <rPr>
        <sz val="18"/>
        <rFont val="方正仿宋_GBK"/>
        <charset val="134"/>
      </rPr>
      <t>北环路综合能源站，占地约</t>
    </r>
    <r>
      <rPr>
        <sz val="18"/>
        <rFont val="Times New Roman"/>
        <charset val="0"/>
      </rPr>
      <t>8</t>
    </r>
    <r>
      <rPr>
        <sz val="18"/>
        <rFont val="方正仿宋_GBK"/>
        <charset val="134"/>
      </rPr>
      <t>亩；</t>
    </r>
    <r>
      <rPr>
        <sz val="18"/>
        <rFont val="Times New Roman"/>
        <charset val="0"/>
      </rPr>
      <t>2.</t>
    </r>
    <r>
      <rPr>
        <sz val="18"/>
        <rFont val="方正仿宋_GBK"/>
        <charset val="134"/>
      </rPr>
      <t>大庙综合能源站，占地约</t>
    </r>
    <r>
      <rPr>
        <sz val="18"/>
        <rFont val="Times New Roman"/>
        <charset val="0"/>
      </rPr>
      <t>10</t>
    </r>
    <r>
      <rPr>
        <sz val="18"/>
        <rFont val="方正仿宋_GBK"/>
        <charset val="134"/>
      </rPr>
      <t>亩；</t>
    </r>
  </si>
  <si>
    <t>2024.11-2026.06</t>
  </si>
  <si>
    <r>
      <rPr>
        <sz val="18"/>
        <rFont val="方正仿宋_GBK"/>
        <charset val="0"/>
      </rPr>
      <t>电力与平场工程已完工。</t>
    </r>
  </si>
  <si>
    <r>
      <rPr>
        <sz val="18"/>
        <rFont val="方正仿宋_GBK"/>
        <charset val="0"/>
      </rPr>
      <t>办理土地过户手续，完成后由中石化合资公司负责主体建设。</t>
    </r>
  </si>
  <si>
    <r>
      <rPr>
        <sz val="18"/>
        <rFont val="方正仿宋_GBK"/>
        <charset val="134"/>
      </rPr>
      <t>高新区企业电力配套项目</t>
    </r>
  </si>
  <si>
    <r>
      <rPr>
        <sz val="18"/>
        <rFont val="Times New Roman"/>
        <charset val="0"/>
      </rPr>
      <t>1.</t>
    </r>
    <r>
      <rPr>
        <sz val="18"/>
        <rFont val="方正仿宋_GBK"/>
        <charset val="134"/>
      </rPr>
      <t>新建</t>
    </r>
    <r>
      <rPr>
        <sz val="18"/>
        <rFont val="Times New Roman"/>
        <charset val="0"/>
      </rPr>
      <t>35</t>
    </r>
    <r>
      <rPr>
        <sz val="18"/>
        <rFont val="方正仿宋_GBK"/>
        <charset val="134"/>
      </rPr>
      <t>千伏线路</t>
    </r>
    <r>
      <rPr>
        <sz val="18"/>
        <rFont val="Times New Roman"/>
        <charset val="0"/>
      </rPr>
      <t>5.5</t>
    </r>
    <r>
      <rPr>
        <sz val="18"/>
        <rFont val="方正仿宋_GBK"/>
        <charset val="134"/>
      </rPr>
      <t>公里。</t>
    </r>
    <r>
      <rPr>
        <sz val="18"/>
        <rFont val="Times New Roman"/>
        <charset val="0"/>
      </rPr>
      <t>2.</t>
    </r>
    <r>
      <rPr>
        <sz val="18"/>
        <rFont val="方正仿宋_GBK"/>
        <charset val="134"/>
      </rPr>
      <t>其他新落地项目的电力配套。</t>
    </r>
  </si>
  <si>
    <t>2024.06-2025.10</t>
  </si>
  <si>
    <r>
      <rPr>
        <sz val="18"/>
        <rFont val="方正仿宋_GBK"/>
        <charset val="0"/>
      </rPr>
      <t>金汇能供电项目主体已全部完成</t>
    </r>
    <r>
      <rPr>
        <sz val="18"/>
        <rFont val="Times New Roman"/>
        <charset val="0"/>
      </rPr>
      <t xml:space="preserve"></t>
    </r>
  </si>
  <si>
    <r>
      <rPr>
        <sz val="18"/>
        <rFont val="方正仿宋_GBK"/>
        <charset val="0"/>
      </rPr>
      <t>调试完成，竣工投运</t>
    </r>
    <r>
      <rPr>
        <sz val="18"/>
        <rFont val="Times New Roman"/>
        <charset val="0"/>
      </rPr>
      <t xml:space="preserve"></t>
    </r>
  </si>
  <si>
    <r>
      <rPr>
        <sz val="18"/>
        <rFont val="方正仿宋_GBK"/>
        <charset val="134"/>
      </rPr>
      <t>铜梁高楼维新光伏项目</t>
    </r>
  </si>
  <si>
    <r>
      <rPr>
        <sz val="18"/>
        <rFont val="方正仿宋_GBK"/>
        <charset val="134"/>
      </rPr>
      <t>规划建设</t>
    </r>
    <r>
      <rPr>
        <sz val="18"/>
        <rFont val="Times New Roman"/>
        <charset val="0"/>
      </rPr>
      <t>150MW</t>
    </r>
    <r>
      <rPr>
        <sz val="18"/>
        <rFont val="方正仿宋_GBK"/>
        <charset val="134"/>
      </rPr>
      <t>光伏项目，项目配套建设一座</t>
    </r>
    <r>
      <rPr>
        <sz val="18"/>
        <rFont val="Times New Roman"/>
        <charset val="0"/>
      </rPr>
      <t>220KV</t>
    </r>
    <r>
      <rPr>
        <sz val="18"/>
        <rFont val="方正仿宋_GBK"/>
        <charset val="134"/>
      </rPr>
      <t>升压站。</t>
    </r>
  </si>
  <si>
    <r>
      <rPr>
        <sz val="18"/>
        <rFont val="方正仿宋_GBK"/>
        <charset val="0"/>
      </rPr>
      <t>光伏区：</t>
    </r>
    <r>
      <rPr>
        <sz val="18"/>
        <rFont val="Times New Roman"/>
        <charset val="0"/>
      </rPr>
      <t xml:space="preserve">
</t>
    </r>
    <r>
      <rPr>
        <sz val="18"/>
        <rFont val="方正仿宋_GBK"/>
        <charset val="0"/>
      </rPr>
      <t>涪江村光伏区清表</t>
    </r>
    <r>
      <rPr>
        <sz val="18"/>
        <rFont val="Times New Roman"/>
        <charset val="0"/>
      </rPr>
      <t>348</t>
    </r>
    <r>
      <rPr>
        <sz val="18"/>
        <rFont val="方正仿宋_GBK"/>
        <charset val="0"/>
      </rPr>
      <t>亩，桩基钻孔</t>
    </r>
    <r>
      <rPr>
        <sz val="18"/>
        <rFont val="Times New Roman"/>
        <charset val="0"/>
      </rPr>
      <t>8400</t>
    </r>
    <r>
      <rPr>
        <sz val="18"/>
        <rFont val="方正仿宋_GBK"/>
        <charset val="0"/>
      </rPr>
      <t>根，桩基浇筑</t>
    </r>
    <r>
      <rPr>
        <sz val="18"/>
        <rFont val="Times New Roman"/>
        <charset val="0"/>
      </rPr>
      <t>5550</t>
    </r>
    <r>
      <rPr>
        <sz val="18"/>
        <rFont val="方正仿宋_GBK"/>
        <charset val="0"/>
      </rPr>
      <t>根，支架安装</t>
    </r>
    <r>
      <rPr>
        <sz val="18"/>
        <rFont val="Times New Roman"/>
        <charset val="0"/>
      </rPr>
      <t>166</t>
    </r>
    <r>
      <rPr>
        <sz val="18"/>
        <rFont val="方正仿宋_GBK"/>
        <charset val="0"/>
      </rPr>
      <t>组。</t>
    </r>
    <r>
      <rPr>
        <sz val="18"/>
        <rFont val="Times New Roman"/>
        <charset val="0"/>
      </rPr>
      <t xml:space="preserve">
</t>
    </r>
    <r>
      <rPr>
        <sz val="18"/>
        <rFont val="方正仿宋_GBK"/>
        <charset val="0"/>
      </rPr>
      <t>盘石村光伏区桩清表</t>
    </r>
    <r>
      <rPr>
        <sz val="18"/>
        <rFont val="Times New Roman"/>
        <charset val="0"/>
      </rPr>
      <t>775</t>
    </r>
    <r>
      <rPr>
        <sz val="18"/>
        <rFont val="方正仿宋_GBK"/>
        <charset val="0"/>
      </rPr>
      <t>亩，基钻孔</t>
    </r>
    <r>
      <rPr>
        <sz val="18"/>
        <rFont val="Times New Roman"/>
        <charset val="0"/>
      </rPr>
      <t>16477</t>
    </r>
    <r>
      <rPr>
        <sz val="18"/>
        <rFont val="方正仿宋_GBK"/>
        <charset val="0"/>
      </rPr>
      <t>个，桩基浇筑</t>
    </r>
    <r>
      <rPr>
        <sz val="18"/>
        <rFont val="Times New Roman"/>
        <charset val="0"/>
      </rPr>
      <t>5314</t>
    </r>
    <r>
      <rPr>
        <sz val="18"/>
        <rFont val="方正仿宋_GBK"/>
        <charset val="0"/>
      </rPr>
      <t>根，支架安装</t>
    </r>
    <r>
      <rPr>
        <sz val="18"/>
        <rFont val="Times New Roman"/>
        <charset val="0"/>
      </rPr>
      <t>16</t>
    </r>
    <r>
      <rPr>
        <sz val="18"/>
        <rFont val="方正仿宋_GBK"/>
        <charset val="0"/>
      </rPr>
      <t>组。</t>
    </r>
    <r>
      <rPr>
        <sz val="18"/>
        <rFont val="Times New Roman"/>
        <charset val="0"/>
      </rPr>
      <t xml:space="preserve">
</t>
    </r>
    <r>
      <rPr>
        <sz val="18"/>
        <rFont val="方正仿宋_GBK"/>
        <charset val="0"/>
      </rPr>
      <t>莲花村光伏区清表</t>
    </r>
    <r>
      <rPr>
        <sz val="18"/>
        <rFont val="Times New Roman"/>
        <charset val="0"/>
      </rPr>
      <t>290</t>
    </r>
    <r>
      <rPr>
        <sz val="18"/>
        <rFont val="方正仿宋_GBK"/>
        <charset val="0"/>
      </rPr>
      <t>亩，桩基钻孔</t>
    </r>
    <r>
      <rPr>
        <sz val="18"/>
        <rFont val="Times New Roman"/>
        <charset val="0"/>
      </rPr>
      <t>10174</t>
    </r>
    <r>
      <rPr>
        <sz val="18"/>
        <rFont val="方正仿宋_GBK"/>
        <charset val="0"/>
      </rPr>
      <t>个，桩基浇筑</t>
    </r>
    <r>
      <rPr>
        <sz val="18"/>
        <rFont val="Times New Roman"/>
        <charset val="0"/>
      </rPr>
      <t>820</t>
    </r>
    <r>
      <rPr>
        <sz val="18"/>
        <rFont val="方正仿宋_GBK"/>
        <charset val="0"/>
      </rPr>
      <t>根。</t>
    </r>
    <r>
      <rPr>
        <sz val="18"/>
        <rFont val="Times New Roman"/>
        <charset val="0"/>
      </rPr>
      <t xml:space="preserve">
</t>
    </r>
    <r>
      <rPr>
        <sz val="18"/>
        <rFont val="方正仿宋_GBK"/>
        <charset val="0"/>
      </rPr>
      <t>升压站：</t>
    </r>
    <r>
      <rPr>
        <sz val="18"/>
        <rFont val="Times New Roman"/>
        <charset val="0"/>
      </rPr>
      <t xml:space="preserve">
</t>
    </r>
    <r>
      <rPr>
        <sz val="18"/>
        <rFont val="方正仿宋_GBK"/>
        <charset val="0"/>
      </rPr>
      <t>现场场平完成</t>
    </r>
    <r>
      <rPr>
        <sz val="18"/>
        <rFont val="Times New Roman"/>
        <charset val="0"/>
      </rPr>
      <t xml:space="preserve">
</t>
    </r>
    <r>
      <rPr>
        <sz val="18"/>
        <rFont val="方正仿宋_GBK"/>
        <charset val="0"/>
      </rPr>
      <t>生活楼、警卫室、</t>
    </r>
    <r>
      <rPr>
        <sz val="18"/>
        <rFont val="Times New Roman"/>
        <charset val="0"/>
      </rPr>
      <t>SVG</t>
    </r>
    <r>
      <rPr>
        <sz val="18"/>
        <rFont val="方正仿宋_GBK"/>
        <charset val="0"/>
      </rPr>
      <t>基础开挖完成</t>
    </r>
    <r>
      <rPr>
        <sz val="18"/>
        <rFont val="Times New Roman"/>
        <charset val="0"/>
      </rPr>
      <t xml:space="preserve">
</t>
    </r>
    <r>
      <rPr>
        <sz val="18"/>
        <rFont val="方正仿宋_GBK"/>
        <charset val="0"/>
      </rPr>
      <t>挡土墙开挖及垫层浇筑完成</t>
    </r>
  </si>
  <si>
    <r>
      <rPr>
        <sz val="18"/>
        <rFont val="方正仿宋_GBK"/>
        <charset val="0"/>
      </rPr>
      <t>重庆电建：挡土墙砌筑</t>
    </r>
    <r>
      <rPr>
        <sz val="18"/>
        <rFont val="Times New Roman"/>
        <charset val="0"/>
      </rPr>
      <t xml:space="preserve">
</t>
    </r>
    <r>
      <rPr>
        <sz val="18"/>
        <rFont val="方正仿宋_GBK"/>
        <charset val="0"/>
      </rPr>
      <t>中建三局：涪江村支架施工；</t>
    </r>
    <r>
      <rPr>
        <sz val="18"/>
        <rFont val="Times New Roman"/>
        <charset val="0"/>
      </rPr>
      <t xml:space="preserve">
</t>
    </r>
    <r>
      <rPr>
        <sz val="18"/>
        <rFont val="方正仿宋_GBK"/>
        <charset val="0"/>
      </rPr>
      <t>盘石村桩基施工，支架施工，晶硅板安装；</t>
    </r>
    <r>
      <rPr>
        <sz val="18"/>
        <rFont val="Times New Roman"/>
        <charset val="0"/>
      </rPr>
      <t xml:space="preserve">
</t>
    </r>
    <r>
      <rPr>
        <sz val="18"/>
        <rFont val="方正仿宋_GBK"/>
        <charset val="0"/>
      </rPr>
      <t>莲花村桩基施工、支架施工</t>
    </r>
  </si>
  <si>
    <r>
      <rPr>
        <sz val="18"/>
        <rFont val="方正仿宋_GBK"/>
        <charset val="0"/>
      </rPr>
      <t>难点：土地协调问题</t>
    </r>
    <r>
      <rPr>
        <sz val="18"/>
        <rFont val="Times New Roman"/>
        <charset val="0"/>
      </rPr>
      <t xml:space="preserve"> </t>
    </r>
    <r>
      <rPr>
        <sz val="18"/>
        <rFont val="方正仿宋_GBK"/>
        <charset val="0"/>
      </rPr>
      <t>，土地面积不够满足建设需求</t>
    </r>
    <r>
      <rPr>
        <sz val="18"/>
        <rFont val="Times New Roman"/>
        <charset val="0"/>
      </rPr>
      <t xml:space="preserve">
</t>
    </r>
    <r>
      <rPr>
        <sz val="18"/>
        <rFont val="方正仿宋_GBK"/>
        <charset val="0"/>
      </rPr>
      <t>卡点：外送线路建设周期较长，无法满足投运条件</t>
    </r>
  </si>
  <si>
    <r>
      <rPr>
        <sz val="18"/>
        <rFont val="方正仿宋_GBK"/>
        <charset val="134"/>
      </rPr>
      <t>川气东送二线天然气管道工程（铜梁段）</t>
    </r>
  </si>
  <si>
    <r>
      <rPr>
        <sz val="18"/>
        <rFont val="方正仿宋_GBK"/>
        <charset val="134"/>
      </rPr>
      <t>新建管道</t>
    </r>
    <r>
      <rPr>
        <sz val="18"/>
        <rFont val="Times New Roman"/>
        <charset val="0"/>
      </rPr>
      <t>45</t>
    </r>
    <r>
      <rPr>
        <sz val="18"/>
        <rFont val="方正仿宋_GBK"/>
        <charset val="134"/>
      </rPr>
      <t>公里，拟在太平镇新建加压站场</t>
    </r>
    <r>
      <rPr>
        <sz val="18"/>
        <rFont val="Times New Roman"/>
        <charset val="0"/>
      </rPr>
      <t>1</t>
    </r>
    <r>
      <rPr>
        <sz val="18"/>
        <rFont val="方正仿宋_GBK"/>
        <charset val="134"/>
      </rPr>
      <t>座，在平滩镇、旧县街道新建阀室</t>
    </r>
    <r>
      <rPr>
        <sz val="18"/>
        <rFont val="Times New Roman"/>
        <charset val="0"/>
      </rPr>
      <t>2</t>
    </r>
    <r>
      <rPr>
        <sz val="18"/>
        <rFont val="方正仿宋_GBK"/>
        <charset val="134"/>
      </rPr>
      <t>座。</t>
    </r>
  </si>
  <si>
    <t>2023.09-2025.12</t>
  </si>
  <si>
    <r>
      <rPr>
        <sz val="18"/>
        <rFont val="方正仿宋_GBK"/>
        <charset val="0"/>
      </rPr>
      <t>管道部分主体焊接已经完成，正在进行地貌恢复、水土保持工作。铜梁压气站进行工艺安装施工。</t>
    </r>
  </si>
  <si>
    <r>
      <rPr>
        <sz val="18"/>
        <rFont val="方正仿宋_GBK"/>
        <charset val="0"/>
      </rPr>
      <t>继续进行地貌恢复以及水土保持工作。</t>
    </r>
  </si>
  <si>
    <r>
      <rPr>
        <sz val="18"/>
        <rFont val="方正仿宋_GBK"/>
        <charset val="134"/>
      </rPr>
      <t>城区河道跌水钢坝建设项目</t>
    </r>
  </si>
  <si>
    <r>
      <rPr>
        <sz val="18"/>
        <rFont val="方正仿宋_GBK"/>
        <charset val="134"/>
      </rPr>
      <t>在城区巴川河城南桥下游、双河口处及淮远河龙飞桥上游增设</t>
    </r>
    <r>
      <rPr>
        <sz val="18"/>
        <rFont val="Times New Roman"/>
        <charset val="0"/>
      </rPr>
      <t>3</t>
    </r>
    <r>
      <rPr>
        <sz val="18"/>
        <rFont val="方正仿宋_GBK"/>
        <charset val="134"/>
      </rPr>
      <t>座升降钢坝，达到智能化控制，增加跌水曝气，减少河底淤泥堆积等作用。</t>
    </r>
  </si>
  <si>
    <t>2024.02-2025.03</t>
  </si>
  <si>
    <r>
      <rPr>
        <sz val="18"/>
        <rFont val="方正仿宋_GBK"/>
        <charset val="0"/>
      </rPr>
      <t>淮远河</t>
    </r>
    <r>
      <rPr>
        <sz val="18"/>
        <rFont val="Times New Roman"/>
        <charset val="0"/>
      </rPr>
      <t>3</t>
    </r>
    <r>
      <rPr>
        <sz val="18"/>
        <rFont val="方正仿宋_GBK"/>
        <charset val="0"/>
      </rPr>
      <t>号及巴川河</t>
    </r>
    <r>
      <rPr>
        <sz val="18"/>
        <rFont val="Times New Roman"/>
        <charset val="0"/>
      </rPr>
      <t>2</t>
    </r>
    <r>
      <rPr>
        <sz val="18"/>
        <rFont val="方正仿宋_GBK"/>
        <charset val="0"/>
      </rPr>
      <t>号钢坝已完成安装，巴川河</t>
    </r>
    <r>
      <rPr>
        <sz val="18"/>
        <rFont val="Times New Roman"/>
        <charset val="0"/>
      </rPr>
      <t>1</t>
    </r>
    <r>
      <rPr>
        <sz val="18"/>
        <rFont val="方正仿宋_GBK"/>
        <charset val="0"/>
      </rPr>
      <t>号钢坝正在安装。</t>
    </r>
  </si>
  <si>
    <r>
      <rPr>
        <sz val="18"/>
        <rFont val="方正仿宋_GBK"/>
        <charset val="0"/>
      </rPr>
      <t>完成收尾工程，全面完工。</t>
    </r>
  </si>
  <si>
    <r>
      <rPr>
        <sz val="18"/>
        <rFont val="方正仿宋_GBK"/>
        <charset val="134"/>
      </rPr>
      <t>铜梁区淮远河支流综合治理工程</t>
    </r>
  </si>
  <si>
    <r>
      <rPr>
        <sz val="18"/>
        <rFont val="方正仿宋_GBK"/>
        <charset val="134"/>
      </rPr>
      <t>对淮远河支流情人桥上游</t>
    </r>
    <r>
      <rPr>
        <sz val="18"/>
        <rFont val="Times New Roman"/>
        <charset val="0"/>
      </rPr>
      <t>150</t>
    </r>
    <r>
      <rPr>
        <sz val="18"/>
        <rFont val="方正仿宋_GBK"/>
        <charset val="134"/>
      </rPr>
      <t>米至木头滩人行桥进行综合治理，治理河长</t>
    </r>
    <r>
      <rPr>
        <sz val="18"/>
        <rFont val="Times New Roman"/>
        <charset val="0"/>
      </rPr>
      <t>3.8</t>
    </r>
    <r>
      <rPr>
        <sz val="18"/>
        <rFont val="方正仿宋_GBK"/>
        <charset val="134"/>
      </rPr>
      <t>公里</t>
    </r>
    <r>
      <rPr>
        <sz val="18"/>
        <rFont val="Times New Roman"/>
        <charset val="0"/>
      </rPr>
      <t xml:space="preserve"> </t>
    </r>
    <r>
      <rPr>
        <sz val="18"/>
        <rFont val="方正仿宋_GBK"/>
        <charset val="134"/>
      </rPr>
      <t>，治理岸线总长</t>
    </r>
    <r>
      <rPr>
        <sz val="18"/>
        <rFont val="Times New Roman"/>
        <charset val="0"/>
      </rPr>
      <t>7.67</t>
    </r>
    <r>
      <rPr>
        <sz val="18"/>
        <rFont val="方正仿宋_GBK"/>
        <charset val="134"/>
      </rPr>
      <t>公里。</t>
    </r>
  </si>
  <si>
    <t>2024.01-2025.06</t>
  </si>
  <si>
    <r>
      <rPr>
        <sz val="18"/>
        <rFont val="方正仿宋_GBK"/>
        <charset val="0"/>
      </rPr>
      <t>用地未落实，项目暂停施工</t>
    </r>
  </si>
  <si>
    <r>
      <rPr>
        <sz val="18"/>
        <rFont val="方正仿宋_GBK"/>
        <charset val="0"/>
      </rPr>
      <t>开展用地手续办理</t>
    </r>
  </si>
  <si>
    <r>
      <rPr>
        <sz val="18"/>
        <rFont val="方正仿宋_GBK"/>
        <charset val="0"/>
      </rPr>
      <t>用地未落实，导致暂停施工</t>
    </r>
  </si>
  <si>
    <r>
      <rPr>
        <sz val="18"/>
        <rFont val="方正仿宋_GBK"/>
        <charset val="134"/>
      </rPr>
      <t>区水利局</t>
    </r>
  </si>
  <si>
    <r>
      <rPr>
        <sz val="18"/>
        <rFont val="方正仿宋_GBK"/>
        <charset val="134"/>
      </rPr>
      <t>铜梁区团团河水环境综合治理工程</t>
    </r>
  </si>
  <si>
    <r>
      <rPr>
        <sz val="18"/>
        <rFont val="方正仿宋_GBK"/>
        <charset val="134"/>
      </rPr>
      <t>新建生态护岸</t>
    </r>
    <r>
      <rPr>
        <sz val="18"/>
        <rFont val="Times New Roman"/>
        <charset val="0"/>
      </rPr>
      <t>20.68</t>
    </r>
    <r>
      <rPr>
        <sz val="18"/>
        <rFont val="方正仿宋_GBK"/>
        <charset val="134"/>
      </rPr>
      <t>公里，生态沟渠</t>
    </r>
    <r>
      <rPr>
        <sz val="18"/>
        <rFont val="Times New Roman"/>
        <charset val="0"/>
      </rPr>
      <t>10</t>
    </r>
    <r>
      <rPr>
        <sz val="18"/>
        <rFont val="方正仿宋_GBK"/>
        <charset val="134"/>
      </rPr>
      <t>公里、生态步道</t>
    </r>
    <r>
      <rPr>
        <sz val="18"/>
        <rFont val="Times New Roman"/>
        <charset val="0"/>
      </rPr>
      <t>10</t>
    </r>
    <r>
      <rPr>
        <sz val="18"/>
        <rFont val="方正仿宋_GBK"/>
        <charset val="134"/>
      </rPr>
      <t>公里。</t>
    </r>
  </si>
  <si>
    <t>2024.05-2025.06</t>
  </si>
  <si>
    <r>
      <rPr>
        <sz val="18"/>
        <rFont val="方正仿宋_GBK"/>
        <charset val="0"/>
      </rPr>
      <t>累计完成形象进度</t>
    </r>
    <r>
      <rPr>
        <sz val="18"/>
        <rFont val="Times New Roman"/>
        <charset val="0"/>
      </rPr>
      <t>30%</t>
    </r>
  </si>
  <si>
    <r>
      <rPr>
        <sz val="18"/>
        <rFont val="方正仿宋_GBK"/>
        <charset val="0"/>
      </rPr>
      <t>累计完成形象进度</t>
    </r>
    <r>
      <rPr>
        <sz val="18"/>
        <rFont val="Times New Roman"/>
        <charset val="0"/>
      </rPr>
      <t>35%</t>
    </r>
  </si>
  <si>
    <r>
      <rPr>
        <sz val="18"/>
        <rFont val="方正仿宋_GBK"/>
        <charset val="0"/>
      </rPr>
      <t>春耕已种植，影响施工进度</t>
    </r>
  </si>
  <si>
    <r>
      <rPr>
        <sz val="18"/>
        <rFont val="方正仿宋_GBK"/>
        <charset val="134"/>
      </rPr>
      <t>重庆市渝西水资源配置工程（铜梁段）</t>
    </r>
  </si>
  <si>
    <r>
      <rPr>
        <sz val="18"/>
        <rFont val="方正仿宋_GBK"/>
        <charset val="134"/>
      </rPr>
      <t>新建隧道</t>
    </r>
    <r>
      <rPr>
        <sz val="18"/>
        <rFont val="Times New Roman"/>
        <charset val="0"/>
      </rPr>
      <t>1.3</t>
    </r>
    <r>
      <rPr>
        <sz val="18"/>
        <rFont val="方正仿宋_GBK"/>
        <charset val="134"/>
      </rPr>
      <t>公里，泵站</t>
    </r>
    <r>
      <rPr>
        <sz val="18"/>
        <rFont val="Times New Roman"/>
        <charset val="0"/>
      </rPr>
      <t>2</t>
    </r>
    <r>
      <rPr>
        <sz val="18"/>
        <rFont val="方正仿宋_GBK"/>
        <charset val="134"/>
      </rPr>
      <t>座，管线</t>
    </r>
    <r>
      <rPr>
        <sz val="18"/>
        <rFont val="Times New Roman"/>
        <charset val="0"/>
      </rPr>
      <t>38.2</t>
    </r>
    <r>
      <rPr>
        <sz val="18"/>
        <rFont val="方正仿宋_GBK"/>
        <charset val="134"/>
      </rPr>
      <t>公里。</t>
    </r>
  </si>
  <si>
    <t>2021.10-2025.05</t>
  </si>
  <si>
    <r>
      <rPr>
        <sz val="18"/>
        <rFont val="方正仿宋_GBK"/>
        <charset val="0"/>
      </rPr>
      <t>供水管道全部安装完成；同心桥提水泵站和安居（新）提水泵站</t>
    </r>
    <r>
      <rPr>
        <sz val="18"/>
        <rFont val="Times New Roman"/>
        <charset val="0"/>
      </rPr>
      <t>2</t>
    </r>
    <r>
      <rPr>
        <sz val="18"/>
        <rFont val="方正仿宋_GBK"/>
        <charset val="0"/>
      </rPr>
      <t>座泵站均调试完成，安居泵站取水头部完工，箕山隧道施工</t>
    </r>
  </si>
  <si>
    <r>
      <rPr>
        <sz val="18"/>
        <rFont val="方正仿宋_GBK"/>
        <charset val="0"/>
      </rPr>
      <t>持续推进箕山隧道施工</t>
    </r>
  </si>
  <si>
    <r>
      <rPr>
        <sz val="18"/>
        <rFont val="方正仿宋_GBK"/>
        <charset val="134"/>
      </rPr>
      <t>铜梁区规模化供水巩固提升工程</t>
    </r>
  </si>
  <si>
    <r>
      <rPr>
        <sz val="18"/>
        <rFont val="方正仿宋_GBK"/>
        <charset val="134"/>
      </rPr>
      <t>包括管网改造、水表更换、管网管线优化重建、管网延伸等，委托云计算、物联网技术，实现无人值守，降低运维成本。</t>
    </r>
  </si>
  <si>
    <t>2024.03-2025.08</t>
  </si>
  <si>
    <r>
      <rPr>
        <sz val="18"/>
        <rFont val="方正仿宋_GBK"/>
        <charset val="0"/>
      </rPr>
      <t>完成总工程量的</t>
    </r>
    <r>
      <rPr>
        <sz val="18"/>
        <rFont val="Times New Roman"/>
        <charset val="0"/>
      </rPr>
      <t>40%</t>
    </r>
  </si>
  <si>
    <r>
      <rPr>
        <sz val="18"/>
        <rFont val="方正仿宋_GBK"/>
        <charset val="0"/>
      </rPr>
      <t>完成总工程量的</t>
    </r>
    <r>
      <rPr>
        <sz val="18"/>
        <rFont val="Times New Roman"/>
        <charset val="0"/>
      </rPr>
      <t>50%</t>
    </r>
  </si>
  <si>
    <r>
      <rPr>
        <sz val="18"/>
        <rFont val="方正仿宋_GBK"/>
        <charset val="0"/>
      </rPr>
      <t>一标段施工单位以进度款未及时支付为由，没有资金买管材，自行停工。</t>
    </r>
  </si>
  <si>
    <r>
      <rPr>
        <sz val="18"/>
        <rFont val="方正仿宋_GBK"/>
        <charset val="134"/>
      </rPr>
      <t>铜梁区农田水利灌溉设施改造工程</t>
    </r>
  </si>
  <si>
    <r>
      <rPr>
        <sz val="18"/>
        <rFont val="方正仿宋_GBK"/>
        <charset val="134"/>
      </rPr>
      <t>新建、改造</t>
    </r>
    <r>
      <rPr>
        <sz val="18"/>
        <rFont val="Times New Roman"/>
        <charset val="0"/>
      </rPr>
      <t>28</t>
    </r>
    <r>
      <rPr>
        <sz val="18"/>
        <rFont val="方正仿宋_GBK"/>
        <charset val="134"/>
      </rPr>
      <t>个镇街</t>
    </r>
    <r>
      <rPr>
        <sz val="18"/>
        <rFont val="Times New Roman"/>
        <charset val="0"/>
      </rPr>
      <t>237</t>
    </r>
    <r>
      <rPr>
        <sz val="18"/>
        <rFont val="方正仿宋_GBK"/>
        <charset val="134"/>
      </rPr>
      <t>处农村提灌站，新建灌溉管道</t>
    </r>
    <r>
      <rPr>
        <sz val="18"/>
        <rFont val="Times New Roman"/>
        <charset val="0"/>
      </rPr>
      <t>2021.8</t>
    </r>
    <r>
      <rPr>
        <sz val="18"/>
        <rFont val="方正仿宋_GBK"/>
        <charset val="134"/>
      </rPr>
      <t>公里，渠道维修</t>
    </r>
    <r>
      <rPr>
        <sz val="18"/>
        <rFont val="Times New Roman"/>
        <charset val="0"/>
      </rPr>
      <t>38.9</t>
    </r>
    <r>
      <rPr>
        <sz val="18"/>
        <rFont val="方正仿宋_GBK"/>
        <charset val="134"/>
      </rPr>
      <t>公里。</t>
    </r>
  </si>
  <si>
    <t>2024.04-2025.12</t>
  </si>
  <si>
    <r>
      <rPr>
        <sz val="18"/>
        <rFont val="方正仿宋_GBK"/>
        <charset val="0"/>
      </rPr>
      <t>完成总工程量的</t>
    </r>
    <r>
      <rPr>
        <sz val="18"/>
        <rFont val="Times New Roman"/>
        <charset val="0"/>
      </rPr>
      <t>55%</t>
    </r>
  </si>
  <si>
    <r>
      <rPr>
        <sz val="18"/>
        <rFont val="方正仿宋_GBK"/>
        <charset val="0"/>
      </rPr>
      <t>完成总工程量的</t>
    </r>
    <r>
      <rPr>
        <sz val="18"/>
        <rFont val="Times New Roman"/>
        <charset val="0"/>
      </rPr>
      <t>65%</t>
    </r>
  </si>
  <si>
    <r>
      <rPr>
        <sz val="18"/>
        <rFont val="方正仿宋_GBK"/>
        <charset val="134"/>
      </rPr>
      <t>涪江流域及小安溪流域</t>
    </r>
    <r>
      <rPr>
        <sz val="18"/>
        <rFont val="Times New Roman"/>
        <charset val="134"/>
      </rPr>
      <t>12</t>
    </r>
    <r>
      <rPr>
        <sz val="18"/>
        <rFont val="方正仿宋_GBK"/>
        <charset val="134"/>
      </rPr>
      <t>个镇街污水处理厂尾水湿地项目</t>
    </r>
  </si>
  <si>
    <r>
      <rPr>
        <sz val="18"/>
        <rFont val="方正仿宋_GBK"/>
        <charset val="134"/>
      </rPr>
      <t>在石鱼镇、大庙镇、庆隆镇、华兴镇、水口镇、二坪镇、西河镇、安溪镇、土桥镇、白羊镇、高楼镇、福果镇</t>
    </r>
    <r>
      <rPr>
        <sz val="18"/>
        <rFont val="Times New Roman"/>
        <charset val="0"/>
      </rPr>
      <t>12</t>
    </r>
    <r>
      <rPr>
        <sz val="18"/>
        <rFont val="方正仿宋_GBK"/>
        <charset val="134"/>
      </rPr>
      <t>个镇级污水处理厂建设尾水湿地约</t>
    </r>
    <r>
      <rPr>
        <sz val="18"/>
        <rFont val="Times New Roman"/>
        <charset val="0"/>
      </rPr>
      <t>2.73</t>
    </r>
    <r>
      <rPr>
        <sz val="18"/>
        <rFont val="方正仿宋_GBK"/>
        <charset val="134"/>
      </rPr>
      <t>万平方米。</t>
    </r>
  </si>
  <si>
    <r>
      <rPr>
        <sz val="18"/>
        <rFont val="方正仿宋_GBK"/>
        <charset val="0"/>
      </rPr>
      <t>白羊、水口项目已完成合同工程量的</t>
    </r>
    <r>
      <rPr>
        <sz val="18"/>
        <rFont val="Times New Roman"/>
        <charset val="0"/>
      </rPr>
      <t>75%</t>
    </r>
    <r>
      <rPr>
        <sz val="18"/>
        <rFont val="方正仿宋_GBK"/>
        <charset val="0"/>
      </rPr>
      <t>，庆隆、土桥已完成合同工程量的</t>
    </r>
    <r>
      <rPr>
        <sz val="18"/>
        <rFont val="Times New Roman"/>
        <charset val="0"/>
      </rPr>
      <t>50%</t>
    </r>
    <r>
      <rPr>
        <sz val="18"/>
        <rFont val="方正仿宋_GBK"/>
        <charset val="0"/>
      </rPr>
      <t>。高楼、西河、大庙已完成招标并签订施工合同，其余</t>
    </r>
    <r>
      <rPr>
        <sz val="18"/>
        <rFont val="Times New Roman"/>
        <charset val="0"/>
      </rPr>
      <t>5</t>
    </r>
    <r>
      <rPr>
        <sz val="18"/>
        <rFont val="方正仿宋_GBK"/>
        <charset val="0"/>
      </rPr>
      <t>个项目正在挂网招标。</t>
    </r>
  </si>
  <si>
    <r>
      <rPr>
        <sz val="18"/>
        <rFont val="方正仿宋_GBK"/>
        <charset val="0"/>
      </rPr>
      <t>推进已招标项目建设进度，完成其余</t>
    </r>
    <r>
      <rPr>
        <sz val="18"/>
        <rFont val="Times New Roman"/>
        <charset val="0"/>
      </rPr>
      <t>5</t>
    </r>
    <r>
      <rPr>
        <sz val="18"/>
        <rFont val="方正仿宋_GBK"/>
        <charset val="0"/>
      </rPr>
      <t>个项目招标。</t>
    </r>
  </si>
  <si>
    <r>
      <rPr>
        <sz val="18"/>
        <rFont val="方正仿宋_GBK"/>
        <charset val="0"/>
      </rPr>
      <t>资金支付困难，目前有</t>
    </r>
    <r>
      <rPr>
        <sz val="18"/>
        <rFont val="Times New Roman"/>
        <charset val="0"/>
      </rPr>
      <t>8</t>
    </r>
    <r>
      <rPr>
        <sz val="18"/>
        <rFont val="方正仿宋_GBK"/>
        <charset val="0"/>
      </rPr>
      <t>个项目租地费未支付，项目进度款也未支付。项目推进难度大。</t>
    </r>
  </si>
  <si>
    <r>
      <rPr>
        <sz val="18"/>
        <rFont val="方正仿宋_GBK"/>
        <charset val="134"/>
      </rPr>
      <t>区生态环境局</t>
    </r>
  </si>
  <si>
    <r>
      <rPr>
        <sz val="18"/>
        <rFont val="方正仿宋_GBK"/>
        <charset val="134"/>
      </rPr>
      <t>重庆铜梁旧县街道岚槽片区供水工程项目</t>
    </r>
  </si>
  <si>
    <r>
      <rPr>
        <sz val="18"/>
        <rFont val="方正仿宋_GBK"/>
        <charset val="134"/>
      </rPr>
      <t>建设设计供水总规模为</t>
    </r>
    <r>
      <rPr>
        <sz val="18"/>
        <rFont val="Times New Roman"/>
        <charset val="0"/>
      </rPr>
      <t>148.26</t>
    </r>
    <r>
      <rPr>
        <sz val="18"/>
        <rFont val="方正仿宋_GBK"/>
        <charset val="134"/>
      </rPr>
      <t>万</t>
    </r>
    <r>
      <rPr>
        <sz val="18"/>
        <rFont val="Times New Roman"/>
        <charset val="0"/>
      </rPr>
      <t>m³/</t>
    </r>
    <r>
      <rPr>
        <sz val="18"/>
        <rFont val="方正仿宋_GBK"/>
        <charset val="134"/>
      </rPr>
      <t>年的供水站两座（小安溪河道和大池堰塘两处取水点</t>
    </r>
    <r>
      <rPr>
        <sz val="18"/>
        <rFont val="Times New Roman"/>
        <charset val="0"/>
      </rPr>
      <t>)</t>
    </r>
    <r>
      <rPr>
        <sz val="18"/>
        <rFont val="方正仿宋_GBK"/>
        <charset val="134"/>
      </rPr>
      <t>，拟修建输水管、加压泵站、电气用房、管理用房、调节池、净水设备等工程建设内容。</t>
    </r>
  </si>
  <si>
    <t>2024.11-2025.10</t>
  </si>
  <si>
    <r>
      <rPr>
        <sz val="18"/>
        <rFont val="方正仿宋_GBK"/>
        <charset val="0"/>
      </rPr>
      <t>主体完工</t>
    </r>
  </si>
  <si>
    <r>
      <rPr>
        <sz val="18"/>
        <rFont val="方正仿宋_GBK"/>
        <charset val="0"/>
      </rPr>
      <t>结算审核</t>
    </r>
  </si>
  <si>
    <r>
      <rPr>
        <sz val="18"/>
        <rFont val="方正仿宋_GBK"/>
        <charset val="134"/>
      </rPr>
      <t>旧县街道</t>
    </r>
  </si>
  <si>
    <r>
      <rPr>
        <b/>
        <sz val="16"/>
        <rFont val="方正黑体_GBK"/>
        <charset val="0"/>
      </rPr>
      <t>四、乡村振兴（</t>
    </r>
    <r>
      <rPr>
        <b/>
        <sz val="16"/>
        <rFont val="Times New Roman"/>
        <charset val="0"/>
      </rPr>
      <t>2</t>
    </r>
    <r>
      <rPr>
        <b/>
        <sz val="16"/>
        <rFont val="方正黑体_GBK"/>
        <charset val="0"/>
      </rPr>
      <t>）</t>
    </r>
  </si>
  <si>
    <r>
      <rPr>
        <sz val="18"/>
        <rFont val="方正仿宋_GBK"/>
        <charset val="134"/>
      </rPr>
      <t>围龙巴岳农庄项目</t>
    </r>
  </si>
  <si>
    <r>
      <rPr>
        <sz val="18"/>
        <rFont val="方正仿宋_GBK"/>
        <charset val="134"/>
      </rPr>
      <t>占地面积约</t>
    </r>
    <r>
      <rPr>
        <sz val="18"/>
        <rFont val="Times New Roman"/>
        <charset val="0"/>
      </rPr>
      <t>4</t>
    </r>
    <r>
      <rPr>
        <sz val="18"/>
        <rFont val="方正仿宋_GBK"/>
        <charset val="134"/>
      </rPr>
      <t>平方公里，建设内容包含桥亭水库管理用房排危提质工程、桥亭</t>
    </r>
    <r>
      <rPr>
        <sz val="18"/>
        <rFont val="Times New Roman"/>
        <charset val="0"/>
      </rPr>
      <t>“</t>
    </r>
    <r>
      <rPr>
        <sz val="18"/>
        <rFont val="方正仿宋_GBK"/>
        <charset val="134"/>
      </rPr>
      <t>水云居</t>
    </r>
    <r>
      <rPr>
        <sz val="18"/>
        <rFont val="Times New Roman"/>
        <charset val="0"/>
      </rPr>
      <t>”</t>
    </r>
    <r>
      <rPr>
        <sz val="18"/>
        <rFont val="方正仿宋_GBK"/>
        <charset val="134"/>
      </rPr>
      <t>一期工程、桥亭</t>
    </r>
    <r>
      <rPr>
        <sz val="18"/>
        <rFont val="Times New Roman"/>
        <charset val="0"/>
      </rPr>
      <t>“</t>
    </r>
    <r>
      <rPr>
        <sz val="18"/>
        <rFont val="方正仿宋_GBK"/>
        <charset val="134"/>
      </rPr>
      <t>水云居</t>
    </r>
    <r>
      <rPr>
        <sz val="18"/>
        <rFont val="Times New Roman"/>
        <charset val="0"/>
      </rPr>
      <t>”</t>
    </r>
    <r>
      <rPr>
        <sz val="18"/>
        <rFont val="方正仿宋_GBK"/>
        <charset val="134"/>
      </rPr>
      <t>二期工程、露营基地项目、研学基地及稻鱼之窗项目、强弱电改迁、水、电、气相关配套基础设施及环境提升等。</t>
    </r>
  </si>
  <si>
    <t>2022.12-2026.12</t>
  </si>
  <si>
    <r>
      <rPr>
        <sz val="18"/>
        <rFont val="方正仿宋_GBK"/>
        <charset val="134"/>
      </rPr>
      <t>完成水云居一期装饰装修；完成二期主体。</t>
    </r>
  </si>
  <si>
    <r>
      <rPr>
        <sz val="18"/>
        <rFont val="Times New Roman"/>
        <charset val="0"/>
      </rPr>
      <t>1.</t>
    </r>
    <r>
      <rPr>
        <sz val="18"/>
        <rFont val="方正仿宋_GBK"/>
        <charset val="0"/>
      </rPr>
      <t>桥亭精品民宿工程、露营基地已完工；</t>
    </r>
    <r>
      <rPr>
        <sz val="18"/>
        <rFont val="Times New Roman"/>
        <charset val="0"/>
      </rPr>
      <t>2.</t>
    </r>
    <r>
      <rPr>
        <sz val="18"/>
        <rFont val="方正仿宋_GBK"/>
        <charset val="0"/>
      </rPr>
      <t>水云居项目一期工程花梦塔钢结构完成</t>
    </r>
    <r>
      <rPr>
        <sz val="18"/>
        <rFont val="Times New Roman"/>
        <charset val="0"/>
      </rPr>
      <t>85%</t>
    </r>
    <r>
      <rPr>
        <sz val="18"/>
        <rFont val="方正仿宋_GBK"/>
        <charset val="0"/>
      </rPr>
      <t>、栈道钢结构完成</t>
    </r>
    <r>
      <rPr>
        <sz val="18"/>
        <rFont val="Times New Roman"/>
        <charset val="0"/>
      </rPr>
      <t>98%</t>
    </r>
    <r>
      <rPr>
        <sz val="18"/>
        <rFont val="方正仿宋_GBK"/>
        <charset val="0"/>
      </rPr>
      <t>、栈道栏杆安装完成</t>
    </r>
    <r>
      <rPr>
        <sz val="18"/>
        <rFont val="Times New Roman"/>
        <charset val="0"/>
      </rPr>
      <t>25%</t>
    </r>
    <r>
      <rPr>
        <sz val="18"/>
        <rFont val="方正仿宋_GBK"/>
        <charset val="0"/>
      </rPr>
      <t>、龟纹石安装完成</t>
    </r>
    <r>
      <rPr>
        <sz val="18"/>
        <rFont val="Times New Roman"/>
        <charset val="0"/>
      </rPr>
      <t>80%</t>
    </r>
    <r>
      <rPr>
        <sz val="18"/>
        <rFont val="方正仿宋_GBK"/>
        <charset val="0"/>
      </rPr>
      <t>、游客中心消防、暖通、内墙防水等完成</t>
    </r>
    <r>
      <rPr>
        <sz val="18"/>
        <rFont val="Times New Roman"/>
        <charset val="0"/>
      </rPr>
      <t>97%</t>
    </r>
    <r>
      <rPr>
        <sz val="18"/>
        <rFont val="方正仿宋_GBK"/>
        <charset val="0"/>
      </rPr>
      <t>，绿化乔木种植</t>
    </r>
    <r>
      <rPr>
        <sz val="18"/>
        <rFont val="Times New Roman"/>
        <charset val="0"/>
      </rPr>
      <t>97%</t>
    </r>
    <r>
      <rPr>
        <sz val="18"/>
        <rFont val="方正仿宋_GBK"/>
        <charset val="0"/>
      </rPr>
      <t>，灌木种植完成</t>
    </r>
    <r>
      <rPr>
        <sz val="18"/>
        <rFont val="Times New Roman"/>
        <charset val="0"/>
      </rPr>
      <t>45%</t>
    </r>
    <r>
      <rPr>
        <sz val="18"/>
        <rFont val="方正仿宋_GBK"/>
        <charset val="0"/>
      </rPr>
      <t>，已完成总工程量的</t>
    </r>
    <r>
      <rPr>
        <sz val="18"/>
        <rFont val="Times New Roman"/>
        <charset val="0"/>
      </rPr>
      <t>90%</t>
    </r>
    <r>
      <rPr>
        <sz val="18"/>
        <rFont val="方正仿宋_GBK"/>
        <charset val="0"/>
      </rPr>
      <t>；</t>
    </r>
    <r>
      <rPr>
        <sz val="18"/>
        <rFont val="Times New Roman"/>
        <charset val="0"/>
      </rPr>
      <t>3.</t>
    </r>
    <r>
      <rPr>
        <sz val="18"/>
        <rFont val="方正仿宋_GBK"/>
        <charset val="0"/>
      </rPr>
      <t>水云居二期已完成主体工程预算、施工图审查、财政评审等前期相关工作，一期二期装饰装修正在进行装饰装修设计图纸调整、预算、施工图审查等工作。</t>
    </r>
  </si>
  <si>
    <r>
      <rPr>
        <sz val="18"/>
        <rFont val="Times New Roman"/>
        <charset val="0"/>
      </rPr>
      <t>1.</t>
    </r>
    <r>
      <rPr>
        <sz val="18"/>
        <rFont val="方正仿宋_GBK"/>
        <charset val="0"/>
      </rPr>
      <t>桥亭水云居一期工程绿化、花梦塔、栈道、道路、消防管道、暖通管道、室外管网、花梦塔玻璃深化设计、栏杆、门窗等施工，完成总进度的</t>
    </r>
    <r>
      <rPr>
        <sz val="18"/>
        <rFont val="Times New Roman"/>
        <charset val="0"/>
      </rPr>
      <t>95%</t>
    </r>
    <r>
      <rPr>
        <sz val="18"/>
        <rFont val="方正仿宋_GBK"/>
        <charset val="0"/>
      </rPr>
      <t>；</t>
    </r>
    <r>
      <rPr>
        <sz val="18"/>
        <rFont val="Times New Roman"/>
        <charset val="0"/>
      </rPr>
      <t>2.</t>
    </r>
    <r>
      <rPr>
        <sz val="18"/>
        <rFont val="方正仿宋_GBK"/>
        <charset val="0"/>
      </rPr>
      <t>桥亭水云居二期工程图纸调整后重新预算、财评。</t>
    </r>
  </si>
  <si>
    <r>
      <rPr>
        <sz val="18"/>
        <rFont val="方正仿宋_GBK"/>
        <charset val="134"/>
      </rPr>
      <t>玄天湖文旅公司</t>
    </r>
  </si>
  <si>
    <r>
      <rPr>
        <sz val="18"/>
        <rFont val="方正仿宋_GBK"/>
        <charset val="134"/>
      </rPr>
      <t>侣俸巴岳农庄项目</t>
    </r>
  </si>
  <si>
    <r>
      <rPr>
        <sz val="18"/>
        <rFont val="方正仿宋_GBK"/>
        <charset val="134"/>
      </rPr>
      <t>项目位于侣俸镇文曲村、保乡村、石河村、水龙村，占地总面积</t>
    </r>
    <r>
      <rPr>
        <sz val="18"/>
        <rFont val="Times New Roman"/>
        <charset val="0"/>
      </rPr>
      <t>24091</t>
    </r>
    <r>
      <rPr>
        <sz val="18"/>
        <rFont val="方正仿宋_GBK"/>
        <charset val="134"/>
      </rPr>
      <t>亩。由重庆龙裕城乡建设开发公司与中国农业科学院蔬菜花卉研究所深度合作完成了《中国铜梁侣俸现代农业产业园区总体发展规划》，建设内容主要包括西南研发中心、设施蔬菜科技园、</t>
    </r>
    <r>
      <rPr>
        <sz val="18"/>
        <rFont val="Times New Roman"/>
        <charset val="0"/>
      </rPr>
      <t xml:space="preserve"> </t>
    </r>
    <r>
      <rPr>
        <sz val="18"/>
        <rFont val="方正仿宋_GBK"/>
        <charset val="134"/>
      </rPr>
      <t>产业大棚、农业产业科技创新中心、冻库，农房整治、路网建设、强弱电线路迁改及新装用电、科普体验区、加工研发配送服务中心，研学基地等，以及其它配套设施。</t>
    </r>
  </si>
  <si>
    <t>2022.06-2025.06</t>
  </si>
  <si>
    <r>
      <rPr>
        <sz val="18"/>
        <rFont val="方正仿宋_GBK"/>
        <charset val="0"/>
      </rPr>
      <t>一是加工研发配送中心建设项目（科创中心）检测中心四层结构完成模板、钢筋，信息中心四层结构完成叠合梁吊装，种质资源楼三层结构完成混凝土浇筑；二是铜梁区侣俸镇水龙村</t>
    </r>
    <r>
      <rPr>
        <sz val="18"/>
        <rFont val="Times New Roman"/>
        <charset val="0"/>
      </rPr>
      <t>2024</t>
    </r>
    <r>
      <rPr>
        <sz val="18"/>
        <rFont val="方正仿宋_GBK"/>
        <charset val="0"/>
      </rPr>
      <t>度水库移民产业转型升级市级示范项目，已完成主体建设，正在进行收尾工作；三是文曲村设施果蔬大棚项目，已完成主体建设，正在进行收尾工作；三是水龙村设施蔬菜大棚项目，已进场施工；四是设施蔬菜科技园项目三期，正在进行预算工作。</t>
    </r>
  </si>
  <si>
    <r>
      <rPr>
        <sz val="18"/>
        <rFont val="方正仿宋_GBK"/>
        <charset val="0"/>
      </rPr>
      <t>一是加快加工研发配送中心建设项目（科创中心）建设进度；二是完成铜梁区侣俸镇水龙村</t>
    </r>
    <r>
      <rPr>
        <sz val="18"/>
        <rFont val="Times New Roman"/>
        <charset val="0"/>
      </rPr>
      <t>2024</t>
    </r>
    <r>
      <rPr>
        <sz val="18"/>
        <rFont val="方正仿宋_GBK"/>
        <charset val="0"/>
      </rPr>
      <t>度水库移民产业转型升级市级示范项目、文曲村设施果蔬大棚项目收尾工作；三是尽快启动设施蔬菜科技园项目三期建设；四是做好已建成大棚农作物收获及销售工作。</t>
    </r>
  </si>
  <si>
    <r>
      <rPr>
        <b/>
        <sz val="16"/>
        <rFont val="方正黑体_GBK"/>
        <charset val="0"/>
      </rPr>
      <t>五、文化强区（</t>
    </r>
    <r>
      <rPr>
        <b/>
        <sz val="16"/>
        <rFont val="Times New Roman"/>
        <charset val="0"/>
      </rPr>
      <t>4</t>
    </r>
    <r>
      <rPr>
        <b/>
        <sz val="16"/>
        <rFont val="方正黑体_GBK"/>
        <charset val="0"/>
      </rPr>
      <t>）</t>
    </r>
  </si>
  <si>
    <r>
      <rPr>
        <sz val="18"/>
        <rFont val="方正仿宋_GBK"/>
        <charset val="134"/>
      </rPr>
      <t>铜梁家泽田缘温泉康养度假项目</t>
    </r>
  </si>
  <si>
    <r>
      <rPr>
        <sz val="18"/>
        <rFont val="方正仿宋_GBK"/>
        <charset val="134"/>
      </rPr>
      <t>项目位于铜梁区土桥镇，占地面积达</t>
    </r>
    <r>
      <rPr>
        <sz val="18"/>
        <rFont val="Times New Roman"/>
        <charset val="0"/>
      </rPr>
      <t>1</t>
    </r>
    <r>
      <rPr>
        <sz val="18"/>
        <rFont val="方正仿宋_GBK"/>
        <charset val="134"/>
      </rPr>
      <t>万亩。已建成有观光采摘、开心农场、龙乡舞台、水上乐园、休闲康养等为一体的乡村旅游业态。下一步计划建设温泉娱乐项目、温泉泡池设施、高端温泉酒店、精品民宿、乡村酒店、中高端养老等项目。项目建成后将实现一二三产业有效融合发展，龙文化、农耕文化和田园文化深度融合，温泉康养度假项目巧妙嵌入，打造成为重庆最大农耕体验区。</t>
    </r>
  </si>
  <si>
    <t>2022.06-2026.12</t>
  </si>
  <si>
    <r>
      <rPr>
        <sz val="18"/>
        <rFont val="方正仿宋_GBK"/>
        <charset val="0"/>
      </rPr>
      <t>五一活动顺利进行，鹿岛公园建设已初步成型，停车场已完善</t>
    </r>
  </si>
  <si>
    <r>
      <rPr>
        <sz val="18"/>
        <rFont val="方正仿宋_GBK"/>
        <charset val="0"/>
      </rPr>
      <t>完善景区地块手续</t>
    </r>
  </si>
  <si>
    <r>
      <rPr>
        <sz val="18"/>
        <rFont val="方正仿宋_GBK"/>
        <charset val="134"/>
      </rPr>
      <t>区文化旅游委</t>
    </r>
  </si>
  <si>
    <r>
      <rPr>
        <sz val="18"/>
        <rFont val="方正仿宋_GBK"/>
        <charset val="134"/>
      </rPr>
      <t>巴岳山玄天湖度假区</t>
    </r>
  </si>
  <si>
    <r>
      <rPr>
        <sz val="18"/>
        <rFont val="方正仿宋_GBK"/>
        <charset val="134"/>
      </rPr>
      <t>巴岳山景区土地房屋资产收购以及配套设施建设、慧光寺周边配套提升、梦湖酒店至梦湖山庄段健身步道、周家湾片区配套项目、玄天湖环湖配套设施项目和文体旅融合发展项目等。</t>
    </r>
  </si>
  <si>
    <t>2022.06-2025.12</t>
  </si>
  <si>
    <r>
      <rPr>
        <sz val="18"/>
        <rFont val="Times New Roman"/>
        <charset val="0"/>
      </rPr>
      <t>1.</t>
    </r>
    <r>
      <rPr>
        <sz val="18"/>
        <rFont val="方正仿宋_GBK"/>
        <charset val="0"/>
      </rPr>
      <t>梦梦湖酒店至梦湖山庄段健身步道、慧光寺周边配套提升、周家湾片区配套项目、巴岳山景区配套设施建设项目（餐饮、民宿、环境）已完工投用；</t>
    </r>
    <r>
      <rPr>
        <sz val="18"/>
        <rFont val="Times New Roman"/>
        <charset val="0"/>
      </rPr>
      <t>2.</t>
    </r>
    <r>
      <rPr>
        <sz val="18"/>
        <rFont val="方正仿宋_GBK"/>
        <charset val="0"/>
      </rPr>
      <t>已完成渝富集团</t>
    </r>
    <r>
      <rPr>
        <sz val="18"/>
        <rFont val="Times New Roman"/>
        <charset val="0"/>
      </rPr>
      <t>2500</t>
    </r>
    <r>
      <rPr>
        <sz val="18"/>
        <rFont val="方正仿宋_GBK"/>
        <charset val="0"/>
      </rPr>
      <t>亩资产收购；</t>
    </r>
    <r>
      <rPr>
        <sz val="18"/>
        <rFont val="Times New Roman"/>
        <charset val="0"/>
      </rPr>
      <t>3.</t>
    </r>
    <r>
      <rPr>
        <sz val="18"/>
        <rFont val="方正仿宋_GBK"/>
        <charset val="0"/>
      </rPr>
      <t>巴岳山森林防火驿站已完成招标前准备工作。</t>
    </r>
  </si>
  <si>
    <r>
      <rPr>
        <sz val="18"/>
        <rFont val="方正仿宋_GBK"/>
        <charset val="0"/>
      </rPr>
      <t>巴岳山森林防火驿站：完善项目用地手续、资金到位后挂网招标。</t>
    </r>
  </si>
  <si>
    <r>
      <rPr>
        <sz val="18"/>
        <rFont val="方正仿宋_GBK"/>
        <charset val="0"/>
      </rPr>
      <t>巴岳山森林防火驿站：目前该地块处于生态保护红线及风景名胜区红线内，风景名胜区优化整合方案必须待经国家批准后，才能办理相关用地手续。</t>
    </r>
  </si>
  <si>
    <r>
      <rPr>
        <sz val="18"/>
        <rFont val="方正仿宋_GBK"/>
        <charset val="134"/>
      </rPr>
      <t>淮远古韵（二期）提升工程</t>
    </r>
  </si>
  <si>
    <r>
      <rPr>
        <sz val="18"/>
        <rFont val="方正仿宋_GBK"/>
        <charset val="134"/>
      </rPr>
      <t>对已收购房屋</t>
    </r>
    <r>
      <rPr>
        <sz val="18"/>
        <rFont val="Times New Roman"/>
        <charset val="0"/>
      </rPr>
      <t>12</t>
    </r>
    <r>
      <rPr>
        <sz val="18"/>
        <rFont val="方正仿宋_GBK"/>
        <charset val="134"/>
      </rPr>
      <t>幢、部分车库等合计</t>
    </r>
    <r>
      <rPr>
        <sz val="18"/>
        <rFont val="Times New Roman"/>
        <charset val="0"/>
      </rPr>
      <t>4.23</t>
    </r>
    <r>
      <rPr>
        <sz val="18"/>
        <rFont val="方正仿宋_GBK"/>
        <charset val="134"/>
      </rPr>
      <t>万平方米进行整体打造提升。</t>
    </r>
  </si>
  <si>
    <r>
      <rPr>
        <sz val="18"/>
        <rFont val="方正仿宋_GBK"/>
        <charset val="134"/>
      </rPr>
      <t>完成总工程量的</t>
    </r>
    <r>
      <rPr>
        <sz val="18"/>
        <rFont val="Times New Roman"/>
        <charset val="0"/>
      </rPr>
      <t>50%</t>
    </r>
  </si>
  <si>
    <r>
      <rPr>
        <sz val="18"/>
        <rFont val="Times New Roman"/>
        <charset val="0"/>
      </rPr>
      <t>1.</t>
    </r>
    <r>
      <rPr>
        <sz val="18"/>
        <rFont val="方正仿宋_GBK"/>
        <charset val="0"/>
      </rPr>
      <t>红线内已完成屋面及外墙面修复总量的</t>
    </r>
    <r>
      <rPr>
        <sz val="18"/>
        <rFont val="Times New Roman"/>
        <charset val="0"/>
      </rPr>
      <t>99%</t>
    </r>
    <r>
      <rPr>
        <sz val="18"/>
        <rFont val="方正仿宋_GBK"/>
        <charset val="0"/>
      </rPr>
      <t>；已完成灯饰及绿化工程总量的</t>
    </r>
    <r>
      <rPr>
        <sz val="18"/>
        <rFont val="Times New Roman"/>
        <charset val="0"/>
      </rPr>
      <t>95%</t>
    </r>
    <r>
      <rPr>
        <sz val="18"/>
        <rFont val="方正仿宋_GBK"/>
        <charset val="0"/>
      </rPr>
      <t>；已完成综合管网开挖及安装总量的</t>
    </r>
    <r>
      <rPr>
        <sz val="18"/>
        <rFont val="Times New Roman"/>
        <charset val="0"/>
      </rPr>
      <t>90%</t>
    </r>
    <r>
      <rPr>
        <sz val="18"/>
        <rFont val="方正仿宋_GBK"/>
        <charset val="0"/>
      </rPr>
      <t>；已完成景观工程总量的</t>
    </r>
    <r>
      <rPr>
        <sz val="18"/>
        <rFont val="Times New Roman"/>
        <charset val="0"/>
      </rPr>
      <t>55%</t>
    </r>
    <r>
      <rPr>
        <sz val="18"/>
        <rFont val="方正仿宋_GBK"/>
        <charset val="0"/>
      </rPr>
      <t>；完成总工程量的</t>
    </r>
    <r>
      <rPr>
        <sz val="18"/>
        <rFont val="Times New Roman"/>
        <charset val="0"/>
      </rPr>
      <t>60%</t>
    </r>
    <r>
      <rPr>
        <sz val="18"/>
        <rFont val="方正仿宋_GBK"/>
        <charset val="0"/>
      </rPr>
      <t>；</t>
    </r>
    <r>
      <rPr>
        <sz val="18"/>
        <rFont val="Times New Roman"/>
        <charset val="0"/>
      </rPr>
      <t>2.</t>
    </r>
    <r>
      <rPr>
        <sz val="18"/>
        <rFont val="方正仿宋_GBK"/>
        <charset val="0"/>
      </rPr>
      <t>红线外已完成方案设计，绿化部分已进行对量财评，地下车库正在进行施工图审查，公共区域装饰装修正在进行施工图设计。</t>
    </r>
  </si>
  <si>
    <r>
      <rPr>
        <sz val="18"/>
        <rFont val="Times New Roman"/>
        <charset val="0"/>
      </rPr>
      <t>1.</t>
    </r>
    <r>
      <rPr>
        <sz val="18"/>
        <rFont val="方正仿宋_GBK"/>
        <charset val="0"/>
      </rPr>
      <t>红线内地面恢复、管网回填及室内桥架及管线安装，场地数字化、消防设备安装等，及景观工程，供配电施工。</t>
    </r>
    <r>
      <rPr>
        <sz val="18"/>
        <rFont val="Times New Roman"/>
        <charset val="0"/>
      </rPr>
      <t>2.</t>
    </r>
    <r>
      <rPr>
        <sz val="18"/>
        <rFont val="方正仿宋_GBK"/>
        <charset val="0"/>
      </rPr>
      <t>红线外进行施工审查、预算、财评等招标前期工作。</t>
    </r>
  </si>
  <si>
    <r>
      <rPr>
        <sz val="18"/>
        <rFont val="方正仿宋_GBK"/>
        <charset val="134"/>
      </rPr>
      <t>巴岳天街</t>
    </r>
  </si>
  <si>
    <r>
      <rPr>
        <sz val="18"/>
        <rFont val="方正仿宋_GBK"/>
        <charset val="134"/>
      </rPr>
      <t>包含巴岳天街项目（风貌改造）及巴岳天街项目（业态提升），建设内容为风貌改造、主体建筑、室内外铺装、停车场、电气及照明工程、给排水工程、消防工程、弱电工程、综合布线工程工程等。</t>
    </r>
  </si>
  <si>
    <t>2024.11-2026.12</t>
  </si>
  <si>
    <r>
      <rPr>
        <sz val="18"/>
        <rFont val="Times New Roman"/>
        <charset val="0"/>
      </rPr>
      <t>1.</t>
    </r>
    <r>
      <rPr>
        <sz val="18"/>
        <rFont val="方正仿宋_GBK"/>
        <charset val="134"/>
      </rPr>
      <t>风貌改造部分外立面完工。</t>
    </r>
    <r>
      <rPr>
        <sz val="18"/>
        <rFont val="Times New Roman"/>
        <charset val="0"/>
      </rPr>
      <t>2.</t>
    </r>
    <r>
      <rPr>
        <sz val="18"/>
        <rFont val="方正仿宋_GBK"/>
        <charset val="134"/>
      </rPr>
      <t>业态提升部分完成</t>
    </r>
    <r>
      <rPr>
        <sz val="18"/>
        <rFont val="Times New Roman"/>
        <charset val="0"/>
      </rPr>
      <t>50%</t>
    </r>
    <r>
      <rPr>
        <sz val="18"/>
        <rFont val="方正仿宋_GBK"/>
        <charset val="134"/>
      </rPr>
      <t>。</t>
    </r>
  </si>
  <si>
    <r>
      <rPr>
        <sz val="18"/>
        <rFont val="Times New Roman"/>
        <charset val="0"/>
      </rPr>
      <t>1.</t>
    </r>
    <r>
      <rPr>
        <sz val="18"/>
        <rFont val="方正仿宋_GBK"/>
        <charset val="0"/>
      </rPr>
      <t>风貌改造部分外立面、景观已于</t>
    </r>
    <r>
      <rPr>
        <sz val="18"/>
        <rFont val="Times New Roman"/>
        <charset val="0"/>
      </rPr>
      <t>3</t>
    </r>
    <r>
      <rPr>
        <sz val="18"/>
        <rFont val="方正仿宋_GBK"/>
        <charset val="0"/>
      </rPr>
      <t>月</t>
    </r>
    <r>
      <rPr>
        <sz val="18"/>
        <rFont val="Times New Roman"/>
        <charset val="0"/>
      </rPr>
      <t>14</t>
    </r>
    <r>
      <rPr>
        <sz val="18"/>
        <rFont val="方正仿宋_GBK"/>
        <charset val="0"/>
      </rPr>
      <t>日相关资料移交给南城街道办事处，后续由南城街道负责，外立面完成</t>
    </r>
    <r>
      <rPr>
        <sz val="18"/>
        <rFont val="Times New Roman"/>
        <charset val="0"/>
      </rPr>
      <t>95%</t>
    </r>
    <r>
      <rPr>
        <sz val="18"/>
        <rFont val="方正仿宋_GBK"/>
        <charset val="0"/>
      </rPr>
      <t>，景观土建完成</t>
    </r>
    <r>
      <rPr>
        <sz val="18"/>
        <rFont val="Times New Roman"/>
        <charset val="0"/>
      </rPr>
      <t>90%</t>
    </r>
    <r>
      <rPr>
        <sz val="18"/>
        <rFont val="方正仿宋_GBK"/>
        <charset val="0"/>
      </rPr>
      <t>，绿化完成</t>
    </r>
    <r>
      <rPr>
        <sz val="18"/>
        <rFont val="Times New Roman"/>
        <charset val="0"/>
      </rPr>
      <t>60%</t>
    </r>
    <r>
      <rPr>
        <sz val="18"/>
        <rFont val="方正仿宋_GBK"/>
        <charset val="0"/>
      </rPr>
      <t>，完成总工程量的</t>
    </r>
    <r>
      <rPr>
        <sz val="18"/>
        <rFont val="Times New Roman"/>
        <charset val="0"/>
      </rPr>
      <t>85%</t>
    </r>
    <r>
      <rPr>
        <sz val="18"/>
        <rFont val="方正仿宋_GBK"/>
        <charset val="0"/>
      </rPr>
      <t>；</t>
    </r>
    <r>
      <rPr>
        <sz val="18"/>
        <rFont val="Times New Roman"/>
        <charset val="0"/>
      </rPr>
      <t>2.</t>
    </r>
    <r>
      <rPr>
        <sz val="18"/>
        <rFont val="方正仿宋_GBK"/>
        <charset val="0"/>
      </rPr>
      <t>业态提升部分已完成初步设计、概算编制，正在办理国有农用地转用，其中有建筑物部分正在办理房屋确权。</t>
    </r>
  </si>
  <si>
    <r>
      <rPr>
        <sz val="18"/>
        <rFont val="Times New Roman"/>
        <charset val="0"/>
      </rPr>
      <t>1.</t>
    </r>
    <r>
      <rPr>
        <sz val="18"/>
        <rFont val="方正仿宋_GBK"/>
        <charset val="0"/>
      </rPr>
      <t>风貌改造部分完工；</t>
    </r>
    <r>
      <rPr>
        <sz val="18"/>
        <rFont val="Times New Roman"/>
        <charset val="0"/>
      </rPr>
      <t>2.</t>
    </r>
    <r>
      <rPr>
        <sz val="18"/>
        <rFont val="方正仿宋_GBK"/>
        <charset val="0"/>
      </rPr>
      <t>业态提升部分待土地报批后进行</t>
    </r>
    <r>
      <rPr>
        <sz val="18"/>
        <rFont val="Times New Roman"/>
        <charset val="0"/>
      </rPr>
      <t>EPC</t>
    </r>
    <r>
      <rPr>
        <sz val="18"/>
        <rFont val="方正仿宋_GBK"/>
        <charset val="0"/>
      </rPr>
      <t>招标。</t>
    </r>
  </si>
  <si>
    <r>
      <rPr>
        <sz val="18"/>
        <rFont val="方正仿宋_GBK"/>
        <charset val="0"/>
      </rPr>
      <t>业态提升部分原收购渝富集团用地为国有农用地，计划办理国有农用地转用手续和按遗留问题解决现有房屋产权问题同时办理，办理手续时间长。目前已经完成现场勘界，其中双碾林场部分做权属调查，调整我公司宗地红线。</t>
    </r>
  </si>
  <si>
    <r>
      <rPr>
        <b/>
        <sz val="16"/>
        <rFont val="方正黑体_GBK"/>
        <charset val="0"/>
      </rPr>
      <t>六、民生（</t>
    </r>
    <r>
      <rPr>
        <b/>
        <sz val="16"/>
        <rFont val="Times New Roman"/>
        <charset val="0"/>
      </rPr>
      <t>15</t>
    </r>
    <r>
      <rPr>
        <b/>
        <sz val="16"/>
        <rFont val="方正黑体_GBK"/>
        <charset val="0"/>
      </rPr>
      <t>）</t>
    </r>
  </si>
  <si>
    <r>
      <rPr>
        <b/>
        <sz val="16"/>
        <rFont val="方正楷体_GBK"/>
        <charset val="0"/>
      </rPr>
      <t>（一）就业服务和社会保障</t>
    </r>
  </si>
  <si>
    <r>
      <rPr>
        <sz val="18"/>
        <rFont val="方正仿宋_GBK"/>
        <charset val="134"/>
      </rPr>
      <t>铜梁区第十三特困供养设施（维新敬老院）工程建设项目</t>
    </r>
  </si>
  <si>
    <r>
      <rPr>
        <sz val="18"/>
        <rFont val="方正仿宋_GBK"/>
        <charset val="134"/>
      </rPr>
      <t>拟占地约</t>
    </r>
    <r>
      <rPr>
        <sz val="18"/>
        <rFont val="Times New Roman"/>
        <charset val="0"/>
      </rPr>
      <t>11</t>
    </r>
    <r>
      <rPr>
        <sz val="18"/>
        <rFont val="方正仿宋_GBK"/>
        <charset val="134"/>
      </rPr>
      <t>亩，建筑面积约</t>
    </r>
    <r>
      <rPr>
        <sz val="18"/>
        <rFont val="Times New Roman"/>
        <charset val="0"/>
      </rPr>
      <t>4800</t>
    </r>
    <r>
      <rPr>
        <sz val="18"/>
        <rFont val="方正仿宋_GBK"/>
        <charset val="134"/>
      </rPr>
      <t>平方米，拟设置床位</t>
    </r>
    <r>
      <rPr>
        <sz val="18"/>
        <rFont val="Times New Roman"/>
        <charset val="0"/>
      </rPr>
      <t>120</t>
    </r>
    <r>
      <rPr>
        <sz val="18"/>
        <rFont val="方正仿宋_GBK"/>
        <charset val="134"/>
      </rPr>
      <t>张主要建设老人宿舍、办公室、厨房、食堂、会议室、健身室、医务室等功能用房，以及新建道路、场地铺装、公共停车场、室外活动场地，土石方开挖、给排水管网、环保设施消防、围墙、挡土墙等附属工程及室内外装饰装修、采购设施设备，设置生活照料、托养护理、医疗康复、休闲娱乐、文化教育、人文关怀和运营管理等功能区域。</t>
    </r>
  </si>
  <si>
    <r>
      <rPr>
        <sz val="18"/>
        <rFont val="方正仿宋_GBK"/>
        <charset val="0"/>
      </rPr>
      <t>完成封顶及验收相关工作</t>
    </r>
  </si>
  <si>
    <r>
      <rPr>
        <sz val="18"/>
        <rFont val="方正仿宋_GBK"/>
        <charset val="0"/>
      </rPr>
      <t>进行室内装饰装修</t>
    </r>
  </si>
  <si>
    <r>
      <rPr>
        <sz val="18"/>
        <rFont val="方正仿宋_GBK"/>
        <charset val="134"/>
      </rPr>
      <t>区民政局</t>
    </r>
  </si>
  <si>
    <r>
      <rPr>
        <sz val="18"/>
        <rFont val="方正仿宋_GBK"/>
        <charset val="134"/>
      </rPr>
      <t>陈庆华</t>
    </r>
  </si>
  <si>
    <r>
      <rPr>
        <sz val="18"/>
        <rFont val="方正仿宋_GBK"/>
        <charset val="134"/>
      </rPr>
      <t>铜梁高新区工业配套保障项目精装修工程（蒲吕人才公寓）</t>
    </r>
  </si>
  <si>
    <r>
      <rPr>
        <sz val="18"/>
        <rFont val="方正仿宋_GBK"/>
        <charset val="134"/>
      </rPr>
      <t>对该项目约</t>
    </r>
    <r>
      <rPr>
        <sz val="18"/>
        <rFont val="Times New Roman"/>
        <charset val="0"/>
      </rPr>
      <t>6.7</t>
    </r>
    <r>
      <rPr>
        <sz val="18"/>
        <rFont val="方正仿宋_GBK"/>
        <charset val="134"/>
      </rPr>
      <t>万平方米进行精装修。</t>
    </r>
  </si>
  <si>
    <t>2023.05-2025.12</t>
  </si>
  <si>
    <r>
      <rPr>
        <sz val="18"/>
        <rFont val="Times New Roman"/>
        <charset val="0"/>
      </rPr>
      <t>1.</t>
    </r>
    <r>
      <rPr>
        <sz val="18"/>
        <rFont val="方正仿宋_GBK"/>
        <charset val="0"/>
      </rPr>
      <t>技术交底已完成，施工许可正在办理。</t>
    </r>
    <r>
      <rPr>
        <sz val="18"/>
        <rFont val="Times New Roman"/>
        <charset val="0"/>
      </rPr>
      <t xml:space="preserve">
2.</t>
    </r>
    <r>
      <rPr>
        <sz val="18"/>
        <rFont val="方正仿宋_GBK"/>
        <charset val="0"/>
      </rPr>
      <t>搭设项目部完毕，已确定初步基装材料</t>
    </r>
    <r>
      <rPr>
        <sz val="18"/>
        <rFont val="Times New Roman"/>
        <charset val="0"/>
      </rPr>
      <t>80%</t>
    </r>
    <r>
      <rPr>
        <sz val="18"/>
        <rFont val="方正仿宋_GBK"/>
        <charset val="0"/>
      </rPr>
      <t>。</t>
    </r>
    <r>
      <rPr>
        <sz val="18"/>
        <rFont val="Times New Roman"/>
        <charset val="0"/>
      </rPr>
      <t xml:space="preserve">
3.</t>
    </r>
    <r>
      <rPr>
        <sz val="18"/>
        <rFont val="方正仿宋_GBK"/>
        <charset val="0"/>
      </rPr>
      <t>样板房搭设完成</t>
    </r>
    <r>
      <rPr>
        <sz val="18"/>
        <rFont val="Times New Roman"/>
        <charset val="0"/>
      </rPr>
      <t>30%</t>
    </r>
    <r>
      <rPr>
        <sz val="18"/>
        <rFont val="方正仿宋_GBK"/>
        <charset val="0"/>
      </rPr>
      <t>。</t>
    </r>
  </si>
  <si>
    <r>
      <rPr>
        <sz val="18"/>
        <rFont val="方正仿宋_GBK"/>
        <charset val="0"/>
      </rPr>
      <t>完成施工合同签订，办理施工许可证，搭设施工围挡，完成开槽</t>
    </r>
    <r>
      <rPr>
        <sz val="18"/>
        <rFont val="Times New Roman"/>
        <charset val="0"/>
      </rPr>
      <t>50%</t>
    </r>
    <r>
      <rPr>
        <sz val="18"/>
        <rFont val="方正仿宋_GBK"/>
        <charset val="0"/>
      </rPr>
      <t>，铺设线管</t>
    </r>
    <r>
      <rPr>
        <sz val="18"/>
        <rFont val="Times New Roman"/>
        <charset val="0"/>
      </rPr>
      <t>10%</t>
    </r>
    <r>
      <rPr>
        <sz val="18"/>
        <rFont val="方正仿宋_GBK"/>
        <charset val="0"/>
      </rPr>
      <t>。</t>
    </r>
  </si>
  <si>
    <r>
      <rPr>
        <sz val="18"/>
        <rFont val="方正仿宋_GBK"/>
        <charset val="134"/>
      </rPr>
      <t>铜梁区城中村改造安置房一期建设项目（龙廷</t>
    </r>
    <r>
      <rPr>
        <sz val="18"/>
        <rFont val="Times New Roman"/>
        <charset val="0"/>
      </rPr>
      <t>·</t>
    </r>
    <r>
      <rPr>
        <sz val="18"/>
        <rFont val="方正仿宋_GBK"/>
        <charset val="134"/>
      </rPr>
      <t>天瑞项目）</t>
    </r>
  </si>
  <si>
    <r>
      <rPr>
        <sz val="18"/>
        <rFont val="方正仿宋_GBK"/>
        <charset val="134"/>
      </rPr>
      <t>该项目为聚星村、梯子村、两路片区城中村改造安置项目之一，位于美丽泽京地块东南角，占地面积约</t>
    </r>
    <r>
      <rPr>
        <sz val="18"/>
        <rFont val="Times New Roman"/>
        <charset val="0"/>
      </rPr>
      <t>14</t>
    </r>
    <r>
      <rPr>
        <sz val="18"/>
        <rFont val="方正仿宋_GBK"/>
        <charset val="134"/>
      </rPr>
      <t>亩，容积率约</t>
    </r>
    <r>
      <rPr>
        <sz val="18"/>
        <rFont val="Times New Roman"/>
        <charset val="0"/>
      </rPr>
      <t>3.5</t>
    </r>
    <r>
      <rPr>
        <sz val="18"/>
        <rFont val="方正仿宋_GBK"/>
        <charset val="134"/>
      </rPr>
      <t>，建筑面积约</t>
    </r>
    <r>
      <rPr>
        <sz val="18"/>
        <rFont val="Times New Roman"/>
        <charset val="0"/>
      </rPr>
      <t>3.3</t>
    </r>
    <r>
      <rPr>
        <sz val="18"/>
        <rFont val="方正仿宋_GBK"/>
        <charset val="134"/>
      </rPr>
      <t>万平方米，计划修建商住楼及配套设施。</t>
    </r>
  </si>
  <si>
    <t>2024.09-2026.12</t>
  </si>
  <si>
    <r>
      <rPr>
        <sz val="18"/>
        <rFont val="方正仿宋_GBK"/>
        <charset val="0"/>
      </rPr>
      <t>因公司内部管理纠纷，现场未施工</t>
    </r>
    <r>
      <rPr>
        <sz val="18"/>
        <rFont val="Times New Roman"/>
        <charset val="0"/>
      </rPr>
      <t xml:space="preserve"></t>
    </r>
  </si>
  <si>
    <r>
      <rPr>
        <sz val="18"/>
        <rFont val="方正仿宋_GBK"/>
        <charset val="0"/>
      </rPr>
      <t>负</t>
    </r>
    <r>
      <rPr>
        <sz val="18"/>
        <rFont val="Times New Roman"/>
        <charset val="0"/>
      </rPr>
      <t>2</t>
    </r>
    <r>
      <rPr>
        <sz val="18"/>
        <rFont val="方正仿宋_GBK"/>
        <charset val="0"/>
      </rPr>
      <t>层车库土方开挖外运和车库桩施工</t>
    </r>
    <r>
      <rPr>
        <sz val="18"/>
        <rFont val="Times New Roman"/>
        <charset val="0"/>
      </rPr>
      <t xml:space="preserve"></t>
    </r>
  </si>
  <si>
    <r>
      <rPr>
        <sz val="18"/>
        <rFont val="方正仿宋_GBK"/>
        <charset val="134"/>
      </rPr>
      <t>龙廷公司</t>
    </r>
  </si>
  <si>
    <r>
      <rPr>
        <sz val="18"/>
        <rFont val="方正仿宋_GBK"/>
        <charset val="134"/>
      </rPr>
      <t>铜梁区南城街道黄门村农民新村建设项目</t>
    </r>
  </si>
  <si>
    <r>
      <rPr>
        <sz val="18"/>
        <rFont val="方正仿宋_GBK"/>
        <charset val="134"/>
      </rPr>
      <t>本项目用地面积</t>
    </r>
    <r>
      <rPr>
        <sz val="18"/>
        <rFont val="Times New Roman"/>
        <charset val="0"/>
      </rPr>
      <t>4.6</t>
    </r>
    <r>
      <rPr>
        <sz val="18"/>
        <rFont val="方正仿宋_GBK"/>
        <charset val="134"/>
      </rPr>
      <t>万平方米，新建建筑面积</t>
    </r>
    <r>
      <rPr>
        <sz val="18"/>
        <rFont val="Times New Roman"/>
        <charset val="0"/>
      </rPr>
      <t>1.48</t>
    </r>
    <r>
      <rPr>
        <sz val="18"/>
        <rFont val="方正仿宋_GBK"/>
        <charset val="134"/>
      </rPr>
      <t>万平方米，主要建设内容包括还建房的土建、装饰装修、安装、室外综合管网、道路及硬质铺装、水电气等基础设施建设。</t>
    </r>
  </si>
  <si>
    <r>
      <rPr>
        <sz val="18"/>
        <rFont val="Times New Roman"/>
        <charset val="0"/>
      </rPr>
      <t>1.</t>
    </r>
    <r>
      <rPr>
        <sz val="18"/>
        <rFont val="方正仿宋_GBK"/>
        <charset val="0"/>
      </rPr>
      <t>基础施工完成约</t>
    </r>
    <r>
      <rPr>
        <sz val="18"/>
        <rFont val="Times New Roman"/>
        <charset val="0"/>
      </rPr>
      <t>90%</t>
    </r>
    <r>
      <rPr>
        <sz val="18"/>
        <rFont val="方正仿宋_GBK"/>
        <charset val="0"/>
      </rPr>
      <t>；</t>
    </r>
    <r>
      <rPr>
        <sz val="18"/>
        <rFont val="Times New Roman"/>
        <charset val="0"/>
      </rPr>
      <t>2.</t>
    </r>
    <r>
      <rPr>
        <sz val="18"/>
        <rFont val="方正仿宋_GBK"/>
        <charset val="0"/>
      </rPr>
      <t>主体完成</t>
    </r>
    <r>
      <rPr>
        <sz val="18"/>
        <rFont val="Times New Roman"/>
        <charset val="0"/>
      </rPr>
      <t>35%</t>
    </r>
    <r>
      <rPr>
        <sz val="18"/>
        <rFont val="方正仿宋_GBK"/>
        <charset val="0"/>
      </rPr>
      <t>。</t>
    </r>
  </si>
  <si>
    <r>
      <rPr>
        <sz val="18"/>
        <rFont val="方正仿宋_GBK"/>
        <charset val="0"/>
      </rPr>
      <t>完成基础施工，主体施工完成</t>
    </r>
    <r>
      <rPr>
        <sz val="18"/>
        <rFont val="Times New Roman"/>
        <charset val="0"/>
      </rPr>
      <t>45%</t>
    </r>
    <r>
      <rPr>
        <sz val="18"/>
        <rFont val="方正仿宋_GBK"/>
        <charset val="0"/>
      </rPr>
      <t>。</t>
    </r>
  </si>
  <si>
    <r>
      <rPr>
        <b/>
        <sz val="16"/>
        <rFont val="方正楷体_GBK"/>
        <charset val="0"/>
      </rPr>
      <t>（二）教育</t>
    </r>
  </si>
  <si>
    <r>
      <rPr>
        <sz val="18"/>
        <rFont val="方正仿宋_GBK"/>
        <charset val="134"/>
      </rPr>
      <t>铜遂人才共育园（科能技校园）项目</t>
    </r>
  </si>
  <si>
    <r>
      <rPr>
        <sz val="18"/>
        <rFont val="方正仿宋_GBK"/>
        <charset val="134"/>
      </rPr>
      <t>包括教学楼、宿舍楼、运动场馆、食堂、停车位及周边附属工程设施等建设。</t>
    </r>
  </si>
  <si>
    <t>2024.04-2026.09</t>
  </si>
  <si>
    <r>
      <rPr>
        <sz val="18"/>
        <rFont val="Times New Roman"/>
        <charset val="0"/>
      </rPr>
      <t>1#</t>
    </r>
    <r>
      <rPr>
        <sz val="18"/>
        <rFont val="方正仿宋_GBK"/>
        <charset val="0"/>
      </rPr>
      <t>至</t>
    </r>
    <r>
      <rPr>
        <sz val="18"/>
        <rFont val="Times New Roman"/>
        <charset val="0"/>
      </rPr>
      <t>6#</t>
    </r>
    <r>
      <rPr>
        <sz val="18"/>
        <rFont val="方正仿宋_GBK"/>
        <charset val="0"/>
      </rPr>
      <t>楼主体完成</t>
    </r>
    <r>
      <rPr>
        <sz val="18"/>
        <rFont val="Times New Roman"/>
        <charset val="0"/>
      </rPr>
      <t xml:space="preserve">92%</t>
    </r>
  </si>
  <si>
    <r>
      <rPr>
        <sz val="18"/>
        <rFont val="Times New Roman"/>
        <charset val="0"/>
      </rPr>
      <t>1#</t>
    </r>
    <r>
      <rPr>
        <sz val="18"/>
        <rFont val="方正仿宋_GBK"/>
        <charset val="0"/>
      </rPr>
      <t>至</t>
    </r>
    <r>
      <rPr>
        <sz val="18"/>
        <rFont val="Times New Roman"/>
        <charset val="0"/>
      </rPr>
      <t>6#</t>
    </r>
    <r>
      <rPr>
        <sz val="18"/>
        <rFont val="方正仿宋_GBK"/>
        <charset val="0"/>
      </rPr>
      <t>楼主体完成</t>
    </r>
    <r>
      <rPr>
        <sz val="18"/>
        <rFont val="Times New Roman"/>
        <charset val="0"/>
      </rPr>
      <t xml:space="preserve">100%</t>
    </r>
  </si>
  <si>
    <r>
      <rPr>
        <sz val="18"/>
        <rFont val="方正仿宋_GBK"/>
        <charset val="0"/>
      </rPr>
      <t>存在进度款拨付滞后情况，需及时沟通资金拨付进度，争取财政资金拨付到位。</t>
    </r>
    <r>
      <rPr>
        <sz val="18"/>
        <rFont val="Times New Roman"/>
        <charset val="0"/>
      </rPr>
      <t xml:space="preserve"></t>
    </r>
  </si>
  <si>
    <r>
      <rPr>
        <sz val="18"/>
        <rFont val="方正仿宋_GBK"/>
        <charset val="134"/>
      </rPr>
      <t>龙城天街商圈管委会</t>
    </r>
  </si>
  <si>
    <r>
      <rPr>
        <sz val="18"/>
        <rFont val="方正仿宋_GBK"/>
        <charset val="134"/>
      </rPr>
      <t>铜梁中学新校区（高中部）建设项目</t>
    </r>
  </si>
  <si>
    <r>
      <rPr>
        <sz val="18"/>
        <rFont val="方正仿宋_GBK"/>
        <charset val="134"/>
      </rPr>
      <t>占地约</t>
    </r>
    <r>
      <rPr>
        <sz val="18"/>
        <rFont val="Times New Roman"/>
        <charset val="0"/>
      </rPr>
      <t>372</t>
    </r>
    <r>
      <rPr>
        <sz val="18"/>
        <rFont val="方正仿宋_GBK"/>
        <charset val="134"/>
      </rPr>
      <t>亩，建筑面积约</t>
    </r>
    <r>
      <rPr>
        <sz val="18"/>
        <rFont val="Times New Roman"/>
        <charset val="0"/>
      </rPr>
      <t>21</t>
    </r>
    <r>
      <rPr>
        <sz val="18"/>
        <rFont val="方正仿宋_GBK"/>
        <charset val="134"/>
      </rPr>
      <t>万平方米。</t>
    </r>
  </si>
  <si>
    <t>2022.09-2026.12</t>
  </si>
  <si>
    <r>
      <rPr>
        <sz val="18"/>
        <rFont val="方正仿宋_GBK"/>
        <charset val="0"/>
      </rPr>
      <t>基础施工阶段停工，暂未复工</t>
    </r>
  </si>
  <si>
    <r>
      <rPr>
        <sz val="18"/>
        <rFont val="方正仿宋_GBK"/>
        <charset val="0"/>
      </rPr>
      <t>复工手续准备，前期已完工程专项验收准备。</t>
    </r>
  </si>
  <si>
    <r>
      <rPr>
        <sz val="18"/>
        <rFont val="方正仿宋_GBK"/>
        <charset val="134"/>
      </rPr>
      <t>铜梁中学校</t>
    </r>
    <r>
      <rPr>
        <sz val="18"/>
        <rFont val="Times New Roman"/>
        <charset val="0"/>
      </rPr>
      <t xml:space="preserve">
</t>
    </r>
    <r>
      <rPr>
        <sz val="18"/>
        <rFont val="方正仿宋_GBK"/>
        <charset val="134"/>
      </rPr>
      <t>区住房城乡建委</t>
    </r>
  </si>
  <si>
    <r>
      <rPr>
        <sz val="18"/>
        <rFont val="方正仿宋_GBK"/>
        <charset val="134"/>
      </rPr>
      <t>陈庆华</t>
    </r>
    <r>
      <rPr>
        <sz val="18"/>
        <rFont val="Times New Roman"/>
        <charset val="134"/>
      </rPr>
      <t xml:space="preserve">
</t>
    </r>
    <r>
      <rPr>
        <sz val="18"/>
        <rFont val="方正仿宋_GBK"/>
        <charset val="134"/>
      </rPr>
      <t>任建平</t>
    </r>
  </si>
  <si>
    <r>
      <rPr>
        <sz val="18"/>
        <rFont val="方正仿宋_GBK"/>
        <charset val="134"/>
      </rPr>
      <t>铜梁二中扩建工程</t>
    </r>
  </si>
  <si>
    <r>
      <rPr>
        <sz val="18"/>
        <rFont val="方正仿宋_GBK"/>
        <charset val="134"/>
      </rPr>
      <t>占地约</t>
    </r>
    <r>
      <rPr>
        <sz val="18"/>
        <rFont val="Times New Roman"/>
        <charset val="0"/>
      </rPr>
      <t>16.15</t>
    </r>
    <r>
      <rPr>
        <sz val="18"/>
        <rFont val="方正仿宋_GBK"/>
        <charset val="134"/>
      </rPr>
      <t>亩，建筑面积约</t>
    </r>
    <r>
      <rPr>
        <sz val="18"/>
        <rFont val="Times New Roman"/>
        <charset val="0"/>
      </rPr>
      <t>4.5</t>
    </r>
    <r>
      <rPr>
        <sz val="18"/>
        <rFont val="方正仿宋_GBK"/>
        <charset val="134"/>
      </rPr>
      <t>万平方米。</t>
    </r>
  </si>
  <si>
    <t>2021.03-2025.08</t>
  </si>
  <si>
    <r>
      <rPr>
        <sz val="18"/>
        <rFont val="方正仿宋_GBK"/>
        <charset val="0"/>
      </rPr>
      <t>室外围墙施工、室内墙裙铺贴、车库墙体腻子</t>
    </r>
  </si>
  <si>
    <r>
      <rPr>
        <sz val="18"/>
        <rFont val="方正仿宋_GBK"/>
        <charset val="0"/>
      </rPr>
      <t>室外道路，室外围墙</t>
    </r>
  </si>
  <si>
    <r>
      <rPr>
        <sz val="18"/>
        <rFont val="方正仿宋_GBK"/>
        <charset val="134"/>
      </rPr>
      <t>区教委</t>
    </r>
  </si>
  <si>
    <r>
      <rPr>
        <sz val="18"/>
        <rFont val="方正仿宋_GBK"/>
        <charset val="134"/>
      </rPr>
      <t>青少年活动中心（含地下停车场）</t>
    </r>
  </si>
  <si>
    <r>
      <rPr>
        <sz val="18"/>
        <rFont val="方正仿宋_GBK"/>
        <charset val="134"/>
      </rPr>
      <t>占地约</t>
    </r>
    <r>
      <rPr>
        <sz val="18"/>
        <rFont val="Times New Roman"/>
        <charset val="0"/>
      </rPr>
      <t>27</t>
    </r>
    <r>
      <rPr>
        <sz val="18"/>
        <rFont val="方正仿宋_GBK"/>
        <charset val="134"/>
      </rPr>
      <t>亩，建筑面积约</t>
    </r>
    <r>
      <rPr>
        <sz val="18"/>
        <rFont val="Times New Roman"/>
        <charset val="0"/>
      </rPr>
      <t>3</t>
    </r>
    <r>
      <rPr>
        <sz val="18"/>
        <rFont val="方正仿宋_GBK"/>
        <charset val="134"/>
      </rPr>
      <t>万平方米。包括展览厅、多功能厅、培训室、综合服务用房、设备间等。</t>
    </r>
  </si>
  <si>
    <t>2022.03-2025.12</t>
  </si>
  <si>
    <r>
      <rPr>
        <sz val="18"/>
        <rFont val="方正仿宋_GBK"/>
        <charset val="0"/>
      </rPr>
      <t>主体结构砌体工程完成</t>
    </r>
    <r>
      <rPr>
        <sz val="18"/>
        <rFont val="Times New Roman"/>
        <charset val="0"/>
      </rPr>
      <t>100%</t>
    </r>
    <r>
      <rPr>
        <sz val="18"/>
        <rFont val="方正仿宋_GBK"/>
        <charset val="0"/>
      </rPr>
      <t>，消防工程完成</t>
    </r>
    <r>
      <rPr>
        <sz val="18"/>
        <rFont val="Times New Roman"/>
        <charset val="0"/>
      </rPr>
      <t>90%</t>
    </r>
    <r>
      <rPr>
        <sz val="18"/>
        <rFont val="方正仿宋_GBK"/>
        <charset val="0"/>
      </rPr>
      <t>，外墙保温完成</t>
    </r>
    <r>
      <rPr>
        <sz val="18"/>
        <rFont val="Times New Roman"/>
        <charset val="0"/>
      </rPr>
      <t>100%</t>
    </r>
    <r>
      <rPr>
        <sz val="18"/>
        <rFont val="方正仿宋_GBK"/>
        <charset val="0"/>
      </rPr>
      <t>，外墙铝单板工程完成龙骨制作安装工程</t>
    </r>
    <r>
      <rPr>
        <sz val="18"/>
        <rFont val="Times New Roman"/>
        <charset val="0"/>
      </rPr>
      <t>100%</t>
    </r>
    <r>
      <rPr>
        <sz val="18"/>
        <rFont val="方正仿宋_GBK"/>
        <charset val="0"/>
      </rPr>
      <t>。铝单板安装完成</t>
    </r>
    <r>
      <rPr>
        <sz val="18"/>
        <rFont val="Times New Roman"/>
        <charset val="0"/>
      </rPr>
      <t>91%</t>
    </r>
    <r>
      <rPr>
        <sz val="18"/>
        <rFont val="方正仿宋_GBK"/>
        <charset val="0"/>
      </rPr>
      <t>，室外管网工程完成</t>
    </r>
    <r>
      <rPr>
        <sz val="18"/>
        <rFont val="Times New Roman"/>
        <charset val="0"/>
      </rPr>
      <t>100%</t>
    </r>
    <r>
      <rPr>
        <sz val="18"/>
        <rFont val="方正仿宋_GBK"/>
        <charset val="0"/>
      </rPr>
      <t>，屋面工程完成</t>
    </r>
    <r>
      <rPr>
        <sz val="18"/>
        <rFont val="Times New Roman"/>
        <charset val="0"/>
      </rPr>
      <t>95%</t>
    </r>
    <r>
      <rPr>
        <sz val="18"/>
        <rFont val="方正仿宋_GBK"/>
        <charset val="0"/>
      </rPr>
      <t>，钢结构工程完成</t>
    </r>
    <r>
      <rPr>
        <sz val="18"/>
        <rFont val="Times New Roman"/>
        <charset val="0"/>
      </rPr>
      <t>100%</t>
    </r>
    <r>
      <rPr>
        <sz val="18"/>
        <rFont val="方正仿宋_GBK"/>
        <charset val="0"/>
      </rPr>
      <t>，室外附属工程完成了</t>
    </r>
    <r>
      <rPr>
        <sz val="18"/>
        <rFont val="Times New Roman"/>
        <charset val="0"/>
      </rPr>
      <t>60%</t>
    </r>
    <r>
      <rPr>
        <sz val="18"/>
        <rFont val="方正仿宋_GBK"/>
        <charset val="0"/>
      </rPr>
      <t>，绿化完成</t>
    </r>
    <r>
      <rPr>
        <sz val="18"/>
        <rFont val="Times New Roman"/>
        <charset val="0"/>
      </rPr>
      <t>85%</t>
    </r>
    <r>
      <rPr>
        <sz val="18"/>
        <rFont val="方正仿宋_GBK"/>
        <charset val="0"/>
      </rPr>
      <t>。</t>
    </r>
  </si>
  <si>
    <r>
      <rPr>
        <sz val="18"/>
        <rFont val="方正仿宋_GBK"/>
        <charset val="0"/>
      </rPr>
      <t>继续推进消防工程、铝单板安装工程、屋面工程、室外附属工程、绿化工程。</t>
    </r>
  </si>
  <si>
    <r>
      <rPr>
        <sz val="18"/>
        <rFont val="方正仿宋_GBK"/>
        <charset val="134"/>
      </rPr>
      <t>团区委</t>
    </r>
  </si>
  <si>
    <r>
      <rPr>
        <sz val="18"/>
        <rFont val="方正仿宋_GBK"/>
        <charset val="134"/>
      </rPr>
      <t>职教中心改善办学条件改造工程</t>
    </r>
  </si>
  <si>
    <r>
      <rPr>
        <sz val="18"/>
        <rFont val="方正仿宋_GBK"/>
        <charset val="134"/>
      </rPr>
      <t>校舍外墙修缮排危</t>
    </r>
    <r>
      <rPr>
        <sz val="18"/>
        <rFont val="Times New Roman"/>
        <charset val="0"/>
      </rPr>
      <t>2.75</t>
    </r>
    <r>
      <rPr>
        <sz val="18"/>
        <rFont val="方正仿宋_GBK"/>
        <charset val="134"/>
      </rPr>
      <t>万平方米，学生宿舍装修改造</t>
    </r>
    <r>
      <rPr>
        <sz val="18"/>
        <rFont val="Times New Roman"/>
        <charset val="0"/>
      </rPr>
      <t>1.94</t>
    </r>
    <r>
      <rPr>
        <sz val="18"/>
        <rFont val="方正仿宋_GBK"/>
        <charset val="134"/>
      </rPr>
      <t>万平方米，原学生食堂改造约</t>
    </r>
    <r>
      <rPr>
        <sz val="18"/>
        <rFont val="Times New Roman"/>
        <charset val="0"/>
      </rPr>
      <t>0.35</t>
    </r>
    <r>
      <rPr>
        <sz val="18"/>
        <rFont val="方正仿宋_GBK"/>
        <charset val="134"/>
      </rPr>
      <t>万平方米，综合楼装修改造约</t>
    </r>
    <r>
      <rPr>
        <sz val="18"/>
        <rFont val="Times New Roman"/>
        <charset val="0"/>
      </rPr>
      <t>0.17</t>
    </r>
    <r>
      <rPr>
        <sz val="18"/>
        <rFont val="方正仿宋_GBK"/>
        <charset val="134"/>
      </rPr>
      <t>万平方米，教学大楼厕所装修改造约</t>
    </r>
    <r>
      <rPr>
        <sz val="18"/>
        <rFont val="Times New Roman"/>
        <charset val="0"/>
      </rPr>
      <t>0.42</t>
    </r>
    <r>
      <rPr>
        <sz val="18"/>
        <rFont val="方正仿宋_GBK"/>
        <charset val="134"/>
      </rPr>
      <t>万平方米，运动场改造约</t>
    </r>
    <r>
      <rPr>
        <sz val="18"/>
        <rFont val="Times New Roman"/>
        <charset val="0"/>
      </rPr>
      <t>1.8</t>
    </r>
    <r>
      <rPr>
        <sz val="18"/>
        <rFont val="方正仿宋_GBK"/>
        <charset val="134"/>
      </rPr>
      <t>万平方米，校园弱电工程智能化建设；另新建学生公寓、师生食堂、原学生食堂加层，同时购置相关设施，实现学校教育信息化</t>
    </r>
    <r>
      <rPr>
        <sz val="18"/>
        <rFont val="Times New Roman"/>
        <charset val="0"/>
      </rPr>
      <t>2.0</t>
    </r>
    <r>
      <rPr>
        <sz val="18"/>
        <rFont val="方正仿宋_GBK"/>
        <charset val="134"/>
      </rPr>
      <t>建设。</t>
    </r>
  </si>
  <si>
    <t>2023.08-2025.12</t>
  </si>
  <si>
    <r>
      <rPr>
        <sz val="18"/>
        <rFont val="Times New Roman"/>
        <charset val="0"/>
      </rPr>
      <t>1.</t>
    </r>
    <r>
      <rPr>
        <sz val="18"/>
        <rFont val="方正仿宋_GBK"/>
        <charset val="0"/>
      </rPr>
      <t>信息化教育</t>
    </r>
    <r>
      <rPr>
        <sz val="18"/>
        <rFont val="Times New Roman"/>
        <charset val="0"/>
      </rPr>
      <t>2.0</t>
    </r>
    <r>
      <rPr>
        <sz val="18"/>
        <rFont val="方正仿宋_GBK"/>
        <charset val="0"/>
      </rPr>
      <t>智慧管理中心完成完成挂网。</t>
    </r>
    <r>
      <rPr>
        <sz val="18"/>
        <rFont val="Times New Roman"/>
        <charset val="0"/>
      </rPr>
      <t xml:space="preserve">
2.</t>
    </r>
    <r>
      <rPr>
        <sz val="18"/>
        <rFont val="方正仿宋_GBK"/>
        <charset val="0"/>
      </rPr>
      <t>模具实训基地完成财评，完成挂网。</t>
    </r>
    <r>
      <rPr>
        <sz val="18"/>
        <rFont val="Times New Roman"/>
        <charset val="0"/>
      </rPr>
      <t xml:space="preserve">
3.</t>
    </r>
    <r>
      <rPr>
        <sz val="18"/>
        <rFont val="方正仿宋_GBK"/>
        <charset val="0"/>
      </rPr>
      <t>新建学生宿舍、食堂及三期工程消防通道建设项目完成施工图预算。</t>
    </r>
  </si>
  <si>
    <r>
      <rPr>
        <sz val="18"/>
        <rFont val="Times New Roman"/>
        <charset val="0"/>
      </rPr>
      <t>1.</t>
    </r>
    <r>
      <rPr>
        <sz val="18"/>
        <rFont val="方正仿宋_GBK"/>
        <charset val="0"/>
      </rPr>
      <t>信息化教育</t>
    </r>
    <r>
      <rPr>
        <sz val="18"/>
        <rFont val="Times New Roman"/>
        <charset val="0"/>
      </rPr>
      <t>2.0</t>
    </r>
    <r>
      <rPr>
        <sz val="18"/>
        <rFont val="方正仿宋_GBK"/>
        <charset val="0"/>
      </rPr>
      <t>智慧管理中心完成完成招标，签订合同进场施工。</t>
    </r>
    <r>
      <rPr>
        <sz val="18"/>
        <rFont val="Times New Roman"/>
        <charset val="0"/>
      </rPr>
      <t xml:space="preserve">
2.</t>
    </r>
    <r>
      <rPr>
        <sz val="18"/>
        <rFont val="方正仿宋_GBK"/>
        <charset val="0"/>
      </rPr>
      <t>模具实训基地完成财评，完成招标，签订合同准备进场施工。</t>
    </r>
    <r>
      <rPr>
        <sz val="18"/>
        <rFont val="Times New Roman"/>
        <charset val="0"/>
      </rPr>
      <t xml:space="preserve">
3.</t>
    </r>
    <r>
      <rPr>
        <sz val="18"/>
        <rFont val="方正仿宋_GBK"/>
        <charset val="0"/>
      </rPr>
      <t>新建学生宿舍、食堂及三期工程消防通道建设项目开展财评工作。</t>
    </r>
  </si>
  <si>
    <r>
      <rPr>
        <sz val="18"/>
        <rFont val="方正仿宋_GBK"/>
        <charset val="134"/>
      </rPr>
      <t>白龙小学建设项目</t>
    </r>
  </si>
  <si>
    <r>
      <rPr>
        <sz val="18"/>
        <rFont val="方正仿宋_GBK"/>
        <charset val="134"/>
      </rPr>
      <t>占地约</t>
    </r>
    <r>
      <rPr>
        <sz val="18"/>
        <rFont val="Times New Roman"/>
        <charset val="0"/>
      </rPr>
      <t>59.5</t>
    </r>
    <r>
      <rPr>
        <sz val="18"/>
        <rFont val="方正仿宋_GBK"/>
        <charset val="134"/>
      </rPr>
      <t>亩，建筑面积约</t>
    </r>
    <r>
      <rPr>
        <sz val="18"/>
        <rFont val="Times New Roman"/>
        <charset val="0"/>
      </rPr>
      <t>2.76</t>
    </r>
    <r>
      <rPr>
        <sz val="18"/>
        <rFont val="方正仿宋_GBK"/>
        <charset val="134"/>
      </rPr>
      <t>万平方米。</t>
    </r>
  </si>
  <si>
    <t>2022.07-2025.08</t>
  </si>
  <si>
    <r>
      <rPr>
        <sz val="18"/>
        <rFont val="Times New Roman"/>
        <charset val="0"/>
      </rPr>
      <t>5</t>
    </r>
    <r>
      <rPr>
        <sz val="18"/>
        <rFont val="方正仿宋_GBK"/>
        <charset val="0"/>
      </rPr>
      <t>月下旬工作进展：</t>
    </r>
    <r>
      <rPr>
        <sz val="18"/>
        <rFont val="Times New Roman"/>
        <charset val="0"/>
      </rPr>
      <t>1#</t>
    </r>
    <r>
      <rPr>
        <sz val="18"/>
        <rFont val="方正仿宋_GBK"/>
        <charset val="0"/>
      </rPr>
      <t>楼装饰装修收边收口、室外消防道路基层施工；</t>
    </r>
    <r>
      <rPr>
        <sz val="18"/>
        <rFont val="Times New Roman"/>
        <charset val="0"/>
      </rPr>
      <t>2#</t>
    </r>
    <r>
      <rPr>
        <sz val="18"/>
        <rFont val="方正仿宋_GBK"/>
        <charset val="0"/>
      </rPr>
      <t>楼室内装修、车库地面刚性层、室外消防道路基层、消防泵房安装施工；幼儿园外墙漆软磁砖收口、室内装修、室外围墙及景观施工。</t>
    </r>
  </si>
  <si>
    <r>
      <rPr>
        <sz val="18"/>
        <rFont val="方正仿宋_GBK"/>
        <charset val="0"/>
      </rPr>
      <t>室内装修及附属工程施工</t>
    </r>
  </si>
  <si>
    <r>
      <rPr>
        <sz val="18"/>
        <rFont val="方正仿宋_GBK"/>
        <charset val="134"/>
      </rPr>
      <t>重庆巴川国际学校教学楼和体育馆建设项目</t>
    </r>
  </si>
  <si>
    <r>
      <rPr>
        <sz val="18"/>
        <rFont val="方正仿宋_GBK"/>
        <charset val="134"/>
      </rPr>
      <t>占地约</t>
    </r>
    <r>
      <rPr>
        <sz val="18"/>
        <rFont val="Times New Roman"/>
        <charset val="0"/>
      </rPr>
      <t>24</t>
    </r>
    <r>
      <rPr>
        <sz val="18"/>
        <rFont val="方正仿宋_GBK"/>
        <charset val="134"/>
      </rPr>
      <t>亩，建筑面积约</t>
    </r>
    <r>
      <rPr>
        <sz val="18"/>
        <rFont val="Times New Roman"/>
        <charset val="0"/>
      </rPr>
      <t>8.07</t>
    </r>
    <r>
      <rPr>
        <sz val="18"/>
        <rFont val="方正仿宋_GBK"/>
        <charset val="134"/>
      </rPr>
      <t>万平方米。</t>
    </r>
  </si>
  <si>
    <t>2022.08-2026.03</t>
  </si>
  <si>
    <r>
      <rPr>
        <sz val="18"/>
        <rFont val="方正仿宋_GBK"/>
        <charset val="134"/>
      </rPr>
      <t>体育馆封顶，教学楼主体施工</t>
    </r>
  </si>
  <si>
    <r>
      <rPr>
        <sz val="18"/>
        <rFont val="方正仿宋_GBK"/>
        <charset val="0"/>
      </rPr>
      <t>一区、二区主体结构封顶，三区屋面钢结构安装完。四区、五区屋面钢桁架安装完成</t>
    </r>
  </si>
  <si>
    <r>
      <rPr>
        <sz val="18"/>
        <rFont val="方正仿宋_GBK"/>
        <charset val="0"/>
      </rPr>
      <t>一区、二区、三区、四区屋面结构完成，五区楼梯基础施工完成</t>
    </r>
  </si>
  <si>
    <r>
      <rPr>
        <sz val="18"/>
        <rFont val="方正仿宋_GBK"/>
        <charset val="134"/>
      </rPr>
      <t>铜梁传媒学院综合服务楼</t>
    </r>
  </si>
  <si>
    <r>
      <rPr>
        <sz val="18"/>
        <rFont val="方正仿宋_GBK"/>
        <charset val="134"/>
      </rPr>
      <t>占地约</t>
    </r>
    <r>
      <rPr>
        <sz val="18"/>
        <rFont val="Times New Roman"/>
        <charset val="0"/>
      </rPr>
      <t>15.63</t>
    </r>
    <r>
      <rPr>
        <sz val="18"/>
        <rFont val="方正仿宋_GBK"/>
        <charset val="134"/>
      </rPr>
      <t>亩，总建筑总面积</t>
    </r>
    <r>
      <rPr>
        <sz val="18"/>
        <rFont val="Times New Roman"/>
        <charset val="0"/>
      </rPr>
      <t>3.62</t>
    </r>
    <r>
      <rPr>
        <sz val="18"/>
        <rFont val="方正仿宋_GBK"/>
        <charset val="134"/>
      </rPr>
      <t>万平方米</t>
    </r>
  </si>
  <si>
    <t>2022.08-2025.06</t>
  </si>
  <si>
    <r>
      <rPr>
        <sz val="18"/>
        <rFont val="Times New Roman"/>
        <charset val="0"/>
      </rPr>
      <t>1.3#</t>
    </r>
    <r>
      <rPr>
        <sz val="18"/>
        <rFont val="方正仿宋_GBK"/>
        <charset val="0"/>
      </rPr>
      <t>楼、</t>
    </r>
    <r>
      <rPr>
        <sz val="18"/>
        <rFont val="Times New Roman"/>
        <charset val="0"/>
      </rPr>
      <t>4#</t>
    </r>
    <r>
      <rPr>
        <sz val="18"/>
        <rFont val="方正仿宋_GBK"/>
        <charset val="0"/>
      </rPr>
      <t>楼抹灰完成</t>
    </r>
    <r>
      <rPr>
        <sz val="18"/>
        <rFont val="Times New Roman"/>
        <charset val="0"/>
      </rPr>
      <t>50%</t>
    </r>
    <r>
      <rPr>
        <sz val="18"/>
        <rFont val="方正仿宋_GBK"/>
        <charset val="0"/>
      </rPr>
      <t>；</t>
    </r>
    <r>
      <rPr>
        <sz val="18"/>
        <rFont val="Times New Roman"/>
        <charset val="0"/>
      </rPr>
      <t xml:space="preserve">
2.3#</t>
    </r>
    <r>
      <rPr>
        <sz val="18"/>
        <rFont val="方正仿宋_GBK"/>
        <charset val="0"/>
      </rPr>
      <t>楼、</t>
    </r>
    <r>
      <rPr>
        <sz val="18"/>
        <rFont val="Times New Roman"/>
        <charset val="0"/>
      </rPr>
      <t>4#</t>
    </r>
    <r>
      <rPr>
        <sz val="18"/>
        <rFont val="方正仿宋_GBK"/>
        <charset val="0"/>
      </rPr>
      <t>楼条板抗裂施工完成。</t>
    </r>
    <r>
      <rPr>
        <sz val="18"/>
        <rFont val="Times New Roman"/>
        <charset val="0"/>
      </rPr>
      <t xml:space="preserve">
3.</t>
    </r>
    <r>
      <rPr>
        <sz val="18"/>
        <rFont val="方正仿宋_GBK"/>
        <charset val="0"/>
      </rPr>
      <t>传媒</t>
    </r>
    <r>
      <rPr>
        <sz val="18"/>
        <rFont val="Times New Roman"/>
        <charset val="0"/>
      </rPr>
      <t>3</t>
    </r>
    <r>
      <rPr>
        <sz val="18"/>
        <rFont val="方正仿宋_GBK"/>
        <charset val="0"/>
      </rPr>
      <t>、</t>
    </r>
    <r>
      <rPr>
        <sz val="18"/>
        <rFont val="Times New Roman"/>
        <charset val="0"/>
      </rPr>
      <t>4</t>
    </r>
    <r>
      <rPr>
        <sz val="18"/>
        <rFont val="方正仿宋_GBK"/>
        <charset val="0"/>
      </rPr>
      <t>号楼二层暖通施工完成</t>
    </r>
    <r>
      <rPr>
        <sz val="18"/>
        <rFont val="Times New Roman"/>
        <charset val="0"/>
      </rPr>
      <t>.
4.</t>
    </r>
    <r>
      <rPr>
        <sz val="18"/>
        <rFont val="方正仿宋_GBK"/>
        <charset val="0"/>
      </rPr>
      <t>传媒</t>
    </r>
    <r>
      <rPr>
        <sz val="18"/>
        <rFont val="Times New Roman"/>
        <charset val="0"/>
      </rPr>
      <t>3</t>
    </r>
    <r>
      <rPr>
        <sz val="18"/>
        <rFont val="方正仿宋_GBK"/>
        <charset val="0"/>
      </rPr>
      <t>号、</t>
    </r>
    <r>
      <rPr>
        <sz val="18"/>
        <rFont val="Times New Roman"/>
        <charset val="0"/>
      </rPr>
      <t>4</t>
    </r>
    <r>
      <rPr>
        <sz val="18"/>
        <rFont val="方正仿宋_GBK"/>
        <charset val="0"/>
      </rPr>
      <t>号楼电线到后开始施工</t>
    </r>
    <r>
      <rPr>
        <sz val="18"/>
        <rFont val="Times New Roman"/>
        <charset val="0"/>
      </rPr>
      <t xml:space="preserve">
5.</t>
    </r>
    <r>
      <rPr>
        <sz val="18"/>
        <rFont val="方正仿宋_GBK"/>
        <charset val="0"/>
      </rPr>
      <t>传媒学院</t>
    </r>
    <r>
      <rPr>
        <sz val="18"/>
        <rFont val="Times New Roman"/>
        <charset val="0"/>
      </rPr>
      <t>3</t>
    </r>
    <r>
      <rPr>
        <sz val="18"/>
        <rFont val="方正仿宋_GBK"/>
        <charset val="0"/>
      </rPr>
      <t>、</t>
    </r>
    <r>
      <rPr>
        <sz val="18"/>
        <rFont val="Times New Roman"/>
        <charset val="0"/>
      </rPr>
      <t>4</t>
    </r>
    <r>
      <rPr>
        <sz val="18"/>
        <rFont val="方正仿宋_GBK"/>
        <charset val="0"/>
      </rPr>
      <t>号楼主电缆到后开始放电缆。</t>
    </r>
  </si>
  <si>
    <r>
      <rPr>
        <sz val="18"/>
        <rFont val="方正仿宋_GBK"/>
        <charset val="0"/>
      </rPr>
      <t>室内装饰，室外景观工程</t>
    </r>
  </si>
  <si>
    <r>
      <rPr>
        <sz val="18"/>
        <rFont val="方正仿宋_GBK"/>
        <charset val="134"/>
      </rPr>
      <t>重庆市铜梁职业教育中心高技能人才培训基地及研学营地建设工程</t>
    </r>
    <r>
      <rPr>
        <sz val="18"/>
        <rFont val="Times New Roman"/>
        <charset val="134"/>
      </rPr>
      <t>——</t>
    </r>
    <r>
      <rPr>
        <sz val="18"/>
        <rFont val="方正仿宋_GBK"/>
        <charset val="134"/>
      </rPr>
      <t>铜梁区青少年综合实践基地服务中心研学营地建设工程</t>
    </r>
  </si>
  <si>
    <r>
      <rPr>
        <sz val="18"/>
        <rFont val="方正仿宋_GBK"/>
        <charset val="134"/>
      </rPr>
      <t>拟对铜梁区青少年综合实践基地进行整体提升改造，包括外墙瓷砖排危改造面积约</t>
    </r>
    <r>
      <rPr>
        <sz val="18"/>
        <rFont val="Times New Roman"/>
        <charset val="134"/>
      </rPr>
      <t>2</t>
    </r>
    <r>
      <rPr>
        <sz val="18"/>
        <rFont val="方正仿宋_GBK"/>
        <charset val="134"/>
      </rPr>
      <t>万平方米，教学功能馆室改造约</t>
    </r>
    <r>
      <rPr>
        <sz val="18"/>
        <rFont val="Times New Roman"/>
        <charset val="134"/>
      </rPr>
      <t>7000</t>
    </r>
    <r>
      <rPr>
        <sz val="18"/>
        <rFont val="方正仿宋_GBK"/>
        <charset val="134"/>
      </rPr>
      <t>平方米，素质教育场馆修缮改造约</t>
    </r>
    <r>
      <rPr>
        <sz val="18"/>
        <rFont val="Times New Roman"/>
        <charset val="134"/>
      </rPr>
      <t>6000</t>
    </r>
    <r>
      <rPr>
        <sz val="18"/>
        <rFont val="方正仿宋_GBK"/>
        <charset val="134"/>
      </rPr>
      <t>平方米，厨房、餐厅附属设施改造约</t>
    </r>
    <r>
      <rPr>
        <sz val="18"/>
        <rFont val="Times New Roman"/>
        <charset val="134"/>
      </rPr>
      <t>5000</t>
    </r>
    <r>
      <rPr>
        <sz val="18"/>
        <rFont val="方正仿宋_GBK"/>
        <charset val="134"/>
      </rPr>
      <t>平方米，校园水电管网改造，建设研学铜梁智慧平台，学生宿舍装饰改造、设备采购与安装及其他配套附属设施提升改造等内容。</t>
    </r>
  </si>
  <si>
    <r>
      <rPr>
        <sz val="18"/>
        <rFont val="方正仿宋_GBK"/>
        <charset val="0"/>
      </rPr>
      <t>宿舍楼</t>
    </r>
    <r>
      <rPr>
        <sz val="18"/>
        <rFont val="Times New Roman"/>
        <charset val="0"/>
      </rPr>
      <t>A B C</t>
    </r>
    <r>
      <rPr>
        <sz val="18"/>
        <rFont val="方正仿宋_GBK"/>
        <charset val="0"/>
      </rPr>
      <t>栋防盗窗拆除及外架搭设，室外瓷砖剔打拆除正在施工，办公楼后面正在搭建外架，馆室办公室</t>
    </r>
    <r>
      <rPr>
        <sz val="18"/>
        <rFont val="Times New Roman"/>
        <charset val="0"/>
      </rPr>
      <t>2.3.4.</t>
    </r>
    <r>
      <rPr>
        <sz val="18"/>
        <rFont val="方正仿宋_GBK"/>
        <charset val="0"/>
      </rPr>
      <t>正在搬迁</t>
    </r>
    <r>
      <rPr>
        <sz val="18"/>
        <rFont val="Times New Roman"/>
        <charset val="0"/>
      </rPr>
      <t xml:space="preserve"> </t>
    </r>
    <r>
      <rPr>
        <sz val="18"/>
        <rFont val="方正仿宋_GBK"/>
        <charset val="0"/>
      </rPr>
      <t>拆除</t>
    </r>
  </si>
  <si>
    <r>
      <rPr>
        <sz val="18"/>
        <rFont val="方正仿宋_GBK"/>
        <charset val="0"/>
      </rPr>
      <t>宿舍楼</t>
    </r>
    <r>
      <rPr>
        <sz val="18"/>
        <rFont val="Times New Roman"/>
        <charset val="0"/>
      </rPr>
      <t xml:space="preserve">A B </t>
    </r>
    <r>
      <rPr>
        <sz val="18"/>
        <rFont val="方正仿宋_GBK"/>
        <charset val="0"/>
      </rPr>
      <t>室内外瓷砖剔打拆除完毕，馆室办公室</t>
    </r>
    <r>
      <rPr>
        <sz val="18"/>
        <rFont val="Times New Roman"/>
        <charset val="0"/>
      </rPr>
      <t xml:space="preserve">2.3.4. </t>
    </r>
    <r>
      <rPr>
        <sz val="18"/>
        <rFont val="方正仿宋_GBK"/>
        <charset val="0"/>
      </rPr>
      <t>拆除完毕施工进场</t>
    </r>
  </si>
  <si>
    <r>
      <rPr>
        <sz val="18"/>
        <rFont val="方正仿宋_GBK"/>
        <charset val="134"/>
      </rPr>
      <t>铜梁艺术工程职业学院综合服务楼</t>
    </r>
  </si>
  <si>
    <r>
      <rPr>
        <sz val="18"/>
        <rFont val="方正仿宋_GBK"/>
        <charset val="134"/>
      </rPr>
      <t>占地约</t>
    </r>
    <r>
      <rPr>
        <sz val="18"/>
        <rFont val="Times New Roman"/>
        <charset val="0"/>
      </rPr>
      <t>31.82</t>
    </r>
    <r>
      <rPr>
        <sz val="18"/>
        <rFont val="方正仿宋_GBK"/>
        <charset val="134"/>
      </rPr>
      <t>亩，总建筑总面积约</t>
    </r>
    <r>
      <rPr>
        <sz val="18"/>
        <rFont val="Times New Roman"/>
        <charset val="0"/>
      </rPr>
      <t>1.67</t>
    </r>
    <r>
      <rPr>
        <sz val="18"/>
        <rFont val="方正仿宋_GBK"/>
        <charset val="134"/>
      </rPr>
      <t>万平方米。</t>
    </r>
  </si>
  <si>
    <t>2022.08-2025.03</t>
  </si>
  <si>
    <r>
      <t>1.</t>
    </r>
    <r>
      <rPr>
        <sz val="18"/>
        <rFont val="方正仿宋_GBK"/>
        <charset val="0"/>
      </rPr>
      <t>室外屋面，墙面石材安装收边收口；</t>
    </r>
    <r>
      <rPr>
        <sz val="18"/>
        <rFont val="Times New Roman"/>
        <charset val="0"/>
      </rPr>
      <t xml:space="preserve">
2.</t>
    </r>
    <r>
      <rPr>
        <sz val="18"/>
        <rFont val="方正仿宋_GBK"/>
        <charset val="0"/>
      </rPr>
      <t>室内乳胶漆完成</t>
    </r>
    <r>
      <rPr>
        <sz val="18"/>
        <rFont val="Times New Roman"/>
        <charset val="0"/>
      </rPr>
      <t>80%</t>
    </r>
    <r>
      <rPr>
        <sz val="18"/>
        <rFont val="方正仿宋_GBK"/>
        <charset val="0"/>
      </rPr>
      <t>；</t>
    </r>
    <r>
      <rPr>
        <sz val="18"/>
        <rFont val="Times New Roman"/>
        <charset val="0"/>
      </rPr>
      <t xml:space="preserve">
3.2</t>
    </r>
    <r>
      <rPr>
        <sz val="18"/>
        <rFont val="方正仿宋_GBK"/>
        <charset val="0"/>
      </rPr>
      <t>层、</t>
    </r>
    <r>
      <rPr>
        <sz val="18"/>
        <rFont val="Times New Roman"/>
        <charset val="0"/>
      </rPr>
      <t>3</t>
    </r>
    <r>
      <rPr>
        <sz val="18"/>
        <rFont val="方正仿宋_GBK"/>
        <charset val="0"/>
      </rPr>
      <t>层屋面刚性层钢筋绑扎完成</t>
    </r>
    <r>
      <rPr>
        <sz val="18"/>
        <rFont val="Times New Roman"/>
        <charset val="0"/>
      </rPr>
      <t xml:space="preserve">
</t>
    </r>
    <r>
      <rPr>
        <sz val="18"/>
        <rFont val="方正仿宋_GBK"/>
        <charset val="0"/>
      </rPr>
      <t>水电部分：</t>
    </r>
    <r>
      <rPr>
        <sz val="18"/>
        <rFont val="Times New Roman"/>
        <charset val="0"/>
      </rPr>
      <t xml:space="preserve">
1</t>
    </r>
    <r>
      <rPr>
        <sz val="18"/>
        <rFont val="方正仿宋_GBK"/>
        <charset val="0"/>
      </rPr>
      <t>、艺术学校过道灯的桥架样板确定后施工完成</t>
    </r>
    <r>
      <rPr>
        <sz val="18"/>
        <rFont val="Times New Roman"/>
        <charset val="0"/>
      </rPr>
      <t>2-3</t>
    </r>
    <r>
      <rPr>
        <sz val="18"/>
        <rFont val="方正仿宋_GBK"/>
        <charset val="0"/>
      </rPr>
      <t>层。</t>
    </r>
    <r>
      <rPr>
        <sz val="18"/>
        <rFont val="Times New Roman"/>
        <charset val="0"/>
      </rPr>
      <t xml:space="preserve">
2</t>
    </r>
    <r>
      <rPr>
        <sz val="18"/>
        <rFont val="方正仿宋_GBK"/>
        <charset val="0"/>
      </rPr>
      <t>、艺术学校卫生间给水主支管安装完成。</t>
    </r>
    <r>
      <rPr>
        <sz val="18"/>
        <rFont val="Times New Roman"/>
        <charset val="0"/>
      </rPr>
      <t xml:space="preserve">
3</t>
    </r>
    <r>
      <rPr>
        <sz val="18"/>
        <rFont val="方正仿宋_GBK"/>
        <charset val="0"/>
      </rPr>
      <t>、艺术学校负</t>
    </r>
    <r>
      <rPr>
        <sz val="18"/>
        <rFont val="Times New Roman"/>
        <charset val="0"/>
      </rPr>
      <t>1</t>
    </r>
    <r>
      <rPr>
        <sz val="18"/>
        <rFont val="方正仿宋_GBK"/>
        <charset val="0"/>
      </rPr>
      <t>层喷淋管道施工完成</t>
    </r>
    <r>
      <rPr>
        <sz val="18"/>
        <rFont val="Times New Roman"/>
        <charset val="0"/>
      </rPr>
      <t>1/3</t>
    </r>
    <r>
      <rPr>
        <sz val="18"/>
        <rFont val="方正仿宋_GBK"/>
        <charset val="0"/>
      </rPr>
      <t>。</t>
    </r>
    <r>
      <rPr>
        <sz val="18"/>
        <rFont val="Times New Roman"/>
        <charset val="0"/>
      </rPr>
      <t xml:space="preserve">
4</t>
    </r>
    <r>
      <rPr>
        <sz val="18"/>
        <rFont val="方正仿宋_GBK"/>
        <charset val="0"/>
      </rPr>
      <t>、艺术学院消防弱电穿线</t>
    </r>
    <r>
      <rPr>
        <sz val="18"/>
        <rFont val="Times New Roman"/>
        <charset val="0"/>
      </rPr>
      <t>4-5</t>
    </r>
    <r>
      <rPr>
        <sz val="18"/>
        <rFont val="方正仿宋_GBK"/>
        <charset val="0"/>
      </rPr>
      <t>层施工完成</t>
    </r>
    <r>
      <rPr>
        <sz val="18"/>
        <rFont val="Times New Roman"/>
        <charset val="0"/>
      </rPr>
      <t xml:space="preserve">
5</t>
    </r>
    <r>
      <rPr>
        <sz val="18"/>
        <rFont val="方正仿宋_GBK"/>
        <charset val="0"/>
      </rPr>
      <t>、艺术学校负一层风管到场后开始安装。</t>
    </r>
    <r>
      <rPr>
        <sz val="18"/>
        <rFont val="Times New Roman"/>
        <charset val="0"/>
      </rPr>
      <t xml:space="preserve">
6</t>
    </r>
    <r>
      <rPr>
        <sz val="18"/>
        <rFont val="方正仿宋_GBK"/>
        <charset val="0"/>
      </rPr>
      <t>、艺术学校房间内的开关插座安装完成。</t>
    </r>
  </si>
  <si>
    <t>室内装饰，室外景观工程</t>
  </si>
  <si>
    <r>
      <rPr>
        <b/>
        <sz val="16"/>
        <rFont val="方正楷体_GBK"/>
        <charset val="0"/>
      </rPr>
      <t>（三）卫生健康</t>
    </r>
  </si>
  <si>
    <r>
      <rPr>
        <sz val="18"/>
        <rFont val="方正仿宋_GBK"/>
        <charset val="134"/>
      </rPr>
      <t>区妇幼保健院托育中心建设项目</t>
    </r>
  </si>
  <si>
    <r>
      <rPr>
        <sz val="18"/>
        <rFont val="方正仿宋_GBK"/>
        <charset val="134"/>
      </rPr>
      <t>占地约</t>
    </r>
    <r>
      <rPr>
        <sz val="18"/>
        <rFont val="Times New Roman"/>
        <charset val="0"/>
      </rPr>
      <t>5</t>
    </r>
    <r>
      <rPr>
        <sz val="18"/>
        <rFont val="方正仿宋_GBK"/>
        <charset val="134"/>
      </rPr>
      <t>亩，建筑面积约</t>
    </r>
    <r>
      <rPr>
        <sz val="18"/>
        <rFont val="Times New Roman"/>
        <charset val="0"/>
      </rPr>
      <t>0.5</t>
    </r>
    <r>
      <rPr>
        <sz val="18"/>
        <rFont val="方正仿宋_GBK"/>
        <charset val="134"/>
      </rPr>
      <t>万平方米，设托位</t>
    </r>
    <r>
      <rPr>
        <sz val="18"/>
        <rFont val="Times New Roman"/>
        <charset val="0"/>
      </rPr>
      <t>150</t>
    </r>
    <r>
      <rPr>
        <sz val="18"/>
        <rFont val="方正仿宋_GBK"/>
        <charset val="134"/>
      </rPr>
      <t>个。</t>
    </r>
  </si>
  <si>
    <t>2023.08-2025.03</t>
  </si>
  <si>
    <r>
      <rPr>
        <sz val="18"/>
        <rFont val="方正仿宋_GBK"/>
        <charset val="0"/>
      </rPr>
      <t>施工单位停工</t>
    </r>
  </si>
  <si>
    <r>
      <rPr>
        <sz val="18"/>
        <rFont val="方正仿宋_GBK"/>
        <charset val="0"/>
      </rPr>
      <t>协调施工单位进行外墙施工、室内装修及安装施工</t>
    </r>
  </si>
  <si>
    <r>
      <rPr>
        <sz val="18"/>
        <rFont val="方正仿宋_GBK"/>
        <charset val="0"/>
      </rPr>
      <t>施工单位内部出现经济问题，导致项目停工无法复工，管理人员及施工人员无法到位。</t>
    </r>
  </si>
  <si>
    <r>
      <rPr>
        <sz val="18"/>
        <rFont val="方正仿宋_GBK"/>
        <charset val="134"/>
      </rPr>
      <t>区卫生健康委</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</si>
</sst>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0">
    <font>
      <sz val="11"/>
      <color theme="1"/>
      <name val="宋体"/>
      <charset val="134"/>
      <scheme val="minor"/>
    </font>
    <font>
      <sz val="11"/>
      <color theme="1"/>
      <name val="Times New Roman"/>
      <charset val="134"/>
    </font>
    <font>
      <sz val="11"/>
      <name val="Times New Roman"/>
      <charset val="134"/>
    </font>
    <font>
      <sz val="18"/>
      <name val="Times New Roman"/>
      <charset val="134"/>
    </font>
    <font>
      <sz val="18"/>
      <name val="Times New Roman"/>
      <charset val="0"/>
    </font>
    <font>
      <sz val="12"/>
      <name val="Times New Roman"/>
      <charset val="0"/>
    </font>
    <font>
      <sz val="16"/>
      <name val="Times New Roman"/>
      <charset val="0"/>
    </font>
    <font>
      <sz val="36"/>
      <name val="方正小标宋_GBK"/>
      <charset val="134"/>
    </font>
    <font>
      <sz val="36"/>
      <name val="Times New Roman"/>
      <charset val="134"/>
    </font>
    <font>
      <sz val="16"/>
      <name val="Times New Roman"/>
      <charset val="134"/>
    </font>
    <font>
      <sz val="16"/>
      <color theme="1"/>
      <name val="Times New Roman"/>
      <charset val="0"/>
    </font>
    <font>
      <sz val="16"/>
      <color indexed="8"/>
      <name val="Times New Roman"/>
      <charset val="134"/>
    </font>
    <font>
      <b/>
      <sz val="16"/>
      <name val="Times New Roman"/>
      <charset val="0"/>
    </font>
    <font>
      <sz val="18"/>
      <color rgb="FF00B050"/>
      <name val="Times New Roman"/>
      <charset val="0"/>
    </font>
    <font>
      <sz val="11"/>
      <color theme="1"/>
      <name val="宋体"/>
      <charset val="134"/>
    </font>
    <font>
      <sz val="18"/>
      <color rgb="FFFFFF00"/>
      <name val="Times New Roman"/>
      <charset val="0"/>
    </font>
    <font>
      <b/>
      <sz val="18"/>
      <name val="Times New Roman"/>
      <charset val="0"/>
    </font>
    <font>
      <sz val="16"/>
      <color rgb="FF00B050"/>
      <name val="Times New Roman"/>
      <charset val="0"/>
    </font>
    <font>
      <sz val="18"/>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8"/>
      <name val="方正仿宋_GBK"/>
      <charset val="134"/>
    </font>
    <font>
      <sz val="16"/>
      <name val="方正黑体_GBK"/>
      <charset val="134"/>
    </font>
    <font>
      <b/>
      <sz val="16"/>
      <name val="方正黑体_GBK"/>
      <charset val="0"/>
    </font>
    <font>
      <sz val="16"/>
      <name val="方正黑体_GBK"/>
      <charset val="0"/>
    </font>
    <font>
      <sz val="16"/>
      <color rgb="FF000000"/>
      <name val="方正黑体_GBK"/>
      <charset val="0"/>
    </font>
    <font>
      <sz val="12"/>
      <name val="方正黑体_GBK"/>
      <charset val="134"/>
    </font>
    <font>
      <b/>
      <sz val="16"/>
      <name val="方正楷体_GBK"/>
      <charset val="0"/>
    </font>
    <font>
      <sz val="18"/>
      <name val="方正黑体_GBK"/>
      <charset val="134"/>
    </font>
    <font>
      <sz val="16"/>
      <color indexed="8"/>
      <name val="方正黑体_GBK"/>
      <charset val="134"/>
    </font>
    <font>
      <sz val="11"/>
      <name val="宋体"/>
      <charset val="134"/>
    </font>
    <font>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0"/>
      </bottom>
      <diagonal/>
    </border>
    <border>
      <left/>
      <right/>
      <top style="thin">
        <color auto="1"/>
      </top>
      <bottom style="thin">
        <color indexed="0"/>
      </bottom>
      <diagonal/>
    </border>
    <border>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style="thin">
        <color auto="1"/>
      </left>
      <right/>
      <top style="thin">
        <color indexed="0"/>
      </top>
      <bottom style="thin">
        <color indexed="0"/>
      </bottom>
      <diagonal/>
    </border>
    <border>
      <left/>
      <right/>
      <top style="thin">
        <color indexed="0"/>
      </top>
      <bottom style="thin">
        <color indexed="0"/>
      </bottom>
      <diagonal/>
    </border>
    <border>
      <left/>
      <right style="thin">
        <color auto="1"/>
      </right>
      <top style="thin">
        <color indexed="0"/>
      </top>
      <bottom style="thin">
        <color indexed="0"/>
      </bottom>
      <diagonal/>
    </border>
    <border>
      <left style="thin">
        <color auto="1"/>
      </left>
      <right style="thin">
        <color auto="1"/>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3" borderId="20" applyNumberFormat="0" applyAlignment="0" applyProtection="0">
      <alignment vertical="center"/>
    </xf>
    <xf numFmtId="0" fontId="28" fillId="4" borderId="21" applyNumberFormat="0" applyAlignment="0" applyProtection="0">
      <alignment vertical="center"/>
    </xf>
    <xf numFmtId="0" fontId="29" fillId="4" borderId="20" applyNumberFormat="0" applyAlignment="0" applyProtection="0">
      <alignment vertical="center"/>
    </xf>
    <xf numFmtId="0" fontId="30" fillId="5"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lignment vertical="center"/>
    </xf>
    <xf numFmtId="0" fontId="38" fillId="0" borderId="0"/>
  </cellStyleXfs>
  <cellXfs count="75">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0" fontId="2" fillId="0" borderId="0" xfId="0" applyFont="1" applyFill="1">
      <alignment vertical="center"/>
    </xf>
    <xf numFmtId="0" fontId="1" fillId="0" borderId="1" xfId="0" applyFont="1" applyFill="1" applyBorder="1">
      <alignment vertical="center"/>
    </xf>
    <xf numFmtId="176" fontId="3"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wrapText="1"/>
    </xf>
    <xf numFmtId="176" fontId="5"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6" fillId="0" borderId="0" xfId="0" applyFont="1" applyFill="1" applyBorder="1" applyAlignment="1">
      <alignment horizontal="center"/>
    </xf>
    <xf numFmtId="176" fontId="7"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176" fontId="12" fillId="0" borderId="5" xfId="0" applyNumberFormat="1" applyFont="1" applyFill="1" applyBorder="1" applyAlignment="1">
      <alignment horizontal="center" vertical="center" wrapText="1"/>
    </xf>
    <xf numFmtId="176" fontId="12" fillId="0" borderId="6" xfId="0" applyNumberFormat="1" applyFont="1" applyFill="1" applyBorder="1" applyAlignment="1">
      <alignment horizontal="center" vertical="center" wrapText="1"/>
    </xf>
    <xf numFmtId="176" fontId="12" fillId="0" borderId="3"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6" fillId="0" borderId="3" xfId="0" applyFont="1" applyFill="1" applyBorder="1" applyAlignment="1">
      <alignment horizont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3" xfId="0" applyFont="1" applyFill="1" applyBorder="1" applyAlignment="1">
      <alignment horizontal="left" vertical="center"/>
    </xf>
    <xf numFmtId="0" fontId="12" fillId="0" borderId="2" xfId="0" applyFont="1" applyFill="1" applyBorder="1" applyAlignment="1">
      <alignment vertical="center"/>
    </xf>
    <xf numFmtId="0" fontId="12" fillId="0" borderId="2" xfId="0" applyFont="1" applyFill="1" applyBorder="1" applyAlignment="1">
      <alignment horizontal="center" vertical="center"/>
    </xf>
    <xf numFmtId="0" fontId="6" fillId="0" borderId="3" xfId="0" applyFont="1" applyFill="1" applyBorder="1" applyAlignment="1">
      <alignment vertical="center"/>
    </xf>
    <xf numFmtId="176" fontId="4"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176" fontId="4" fillId="0" borderId="2" xfId="0" applyNumberFormat="1" applyFont="1" applyFill="1" applyBorder="1" applyAlignment="1">
      <alignment vertical="center" wrapText="1"/>
    </xf>
    <xf numFmtId="0" fontId="3" fillId="0" borderId="7" xfId="0" applyFont="1" applyFill="1" applyBorder="1" applyAlignment="1">
      <alignment horizontal="center" vertical="center" wrapText="1"/>
    </xf>
    <xf numFmtId="0" fontId="13" fillId="0" borderId="3" xfId="0" applyFont="1" applyFill="1" applyBorder="1" applyAlignment="1">
      <alignment horizontal="center" vertical="center"/>
    </xf>
    <xf numFmtId="0" fontId="14" fillId="0" borderId="0" xfId="0" applyFont="1" applyFill="1">
      <alignment vertical="center"/>
    </xf>
    <xf numFmtId="0" fontId="15" fillId="0" borderId="3" xfId="0" applyFont="1" applyFill="1" applyBorder="1" applyAlignment="1">
      <alignment horizontal="center" vertical="center"/>
    </xf>
    <xf numFmtId="176" fontId="3" fillId="0" borderId="2" xfId="6" applyNumberFormat="1" applyFont="1" applyFill="1" applyBorder="1" applyAlignment="1" applyProtection="1">
      <alignment horizontal="left" vertical="center" wrapText="1"/>
    </xf>
    <xf numFmtId="0" fontId="3" fillId="0" borderId="2" xfId="0" applyFont="1" applyFill="1" applyBorder="1" applyAlignment="1">
      <alignment horizontal="center" vertical="center" wrapText="1"/>
    </xf>
    <xf numFmtId="176" fontId="3" fillId="0" borderId="2" xfId="50" applyNumberFormat="1"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2" xfId="0" applyFont="1" applyFill="1" applyBorder="1" applyAlignment="1">
      <alignment vertical="center"/>
    </xf>
    <xf numFmtId="0" fontId="17" fillId="0" borderId="3" xfId="0" applyFont="1" applyFill="1" applyBorder="1" applyAlignment="1">
      <alignment vertical="center"/>
    </xf>
    <xf numFmtId="0" fontId="3" fillId="0" borderId="7" xfId="0" applyFont="1" applyFill="1" applyBorder="1" applyAlignment="1">
      <alignment horizontal="center" vertical="center"/>
    </xf>
    <xf numFmtId="176" fontId="3" fillId="0" borderId="2" xfId="0" applyNumberFormat="1" applyFont="1" applyFill="1" applyBorder="1" applyAlignment="1">
      <alignment vertical="center" wrapText="1"/>
    </xf>
    <xf numFmtId="176" fontId="3" fillId="0" borderId="8" xfId="0" applyNumberFormat="1" applyFont="1" applyFill="1" applyBorder="1" applyAlignment="1">
      <alignment horizontal="left" vertical="center" wrapText="1"/>
    </xf>
    <xf numFmtId="176" fontId="3" fillId="0" borderId="8"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176" fontId="3" fillId="0" borderId="8" xfId="0" applyNumberFormat="1" applyFont="1" applyFill="1" applyBorder="1" applyAlignment="1">
      <alignment vertical="center" wrapText="1"/>
    </xf>
    <xf numFmtId="0" fontId="12" fillId="0" borderId="5" xfId="0" applyFont="1" applyFill="1" applyBorder="1" applyAlignment="1">
      <alignment vertical="center"/>
    </xf>
    <xf numFmtId="0" fontId="12" fillId="0" borderId="6" xfId="0" applyFont="1" applyFill="1" applyBorder="1" applyAlignment="1">
      <alignment vertical="center"/>
    </xf>
    <xf numFmtId="0" fontId="12" fillId="0" borderId="3" xfId="0" applyFont="1" applyFill="1" applyBorder="1" applyAlignment="1">
      <alignment vertical="center"/>
    </xf>
    <xf numFmtId="176" fontId="4" fillId="0" borderId="2" xfId="0" applyNumberFormat="1" applyFont="1" applyFill="1" applyBorder="1" applyAlignment="1">
      <alignment horizontal="left" vertical="center" wrapText="1"/>
    </xf>
    <xf numFmtId="176" fontId="4" fillId="0" borderId="2" xfId="0" applyNumberFormat="1" applyFont="1" applyFill="1" applyBorder="1" applyAlignment="1" applyProtection="1">
      <alignment horizontal="left" vertical="center" wrapText="1"/>
      <protection locked="0"/>
    </xf>
    <xf numFmtId="176" fontId="3" fillId="0" borderId="2" xfId="50" applyNumberFormat="1" applyFont="1" applyFill="1" applyBorder="1" applyAlignment="1">
      <alignment horizontal="left" vertical="center" wrapText="1"/>
    </xf>
    <xf numFmtId="176" fontId="4" fillId="0" borderId="2" xfId="50" applyNumberFormat="1" applyFont="1" applyFill="1" applyBorder="1" applyAlignment="1">
      <alignment horizontal="center" vertical="center" wrapText="1"/>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12" xfId="0" applyFont="1" applyFill="1" applyBorder="1" applyAlignment="1">
      <alignment vertical="center"/>
    </xf>
    <xf numFmtId="0" fontId="12" fillId="0" borderId="12"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2" xfId="0" applyFont="1" applyFill="1" applyBorder="1" applyAlignment="1">
      <alignment vertical="center"/>
    </xf>
    <xf numFmtId="0" fontId="12" fillId="0" borderId="13" xfId="0" applyFont="1" applyFill="1" applyBorder="1" applyAlignment="1">
      <alignment horizontal="left" vertical="center"/>
    </xf>
    <xf numFmtId="0" fontId="12" fillId="0" borderId="14" xfId="0" applyFont="1" applyFill="1" applyBorder="1" applyAlignment="1">
      <alignment horizontal="left" vertical="center"/>
    </xf>
    <xf numFmtId="0" fontId="12" fillId="0" borderId="15" xfId="0" applyFont="1" applyFill="1" applyBorder="1" applyAlignment="1">
      <alignment horizontal="left" vertical="center"/>
    </xf>
    <xf numFmtId="0" fontId="12" fillId="0" borderId="16" xfId="0" applyFont="1" applyFill="1" applyBorder="1" applyAlignment="1">
      <alignment vertical="center"/>
    </xf>
    <xf numFmtId="0" fontId="12" fillId="0" borderId="16"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6" xfId="0" applyFont="1" applyFill="1" applyBorder="1" applyAlignment="1">
      <alignment vertical="center"/>
    </xf>
    <xf numFmtId="176" fontId="3" fillId="0" borderId="2" xfId="49" applyNumberFormat="1" applyFont="1" applyFill="1" applyBorder="1" applyAlignment="1">
      <alignment horizontal="left" vertical="center" wrapText="1"/>
    </xf>
    <xf numFmtId="176" fontId="18" fillId="0" borderId="2"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2"/>
  <sheetViews>
    <sheetView tabSelected="1" zoomScale="50" zoomScaleNormal="50" workbookViewId="0">
      <pane xSplit="2" ySplit="3" topLeftCell="C109" activePane="bottomRight" state="frozen"/>
      <selection/>
      <selection pane="topRight"/>
      <selection pane="bottomLeft"/>
      <selection pane="bottomRight" activeCell="A2" sqref="A2:O2"/>
    </sheetView>
  </sheetViews>
  <sheetFormatPr defaultColWidth="8.88888888888889" defaultRowHeight="13.8"/>
  <cols>
    <col min="1" max="1" width="9.19444444444444" style="2" customWidth="1"/>
    <col min="2" max="2" width="40.0648148148148" style="2" customWidth="1"/>
    <col min="3" max="3" width="11" style="2" customWidth="1"/>
    <col min="4" max="4" width="17.6759259259259" style="2" customWidth="1"/>
    <col min="5" max="5" width="91.6666666666667" style="2" customWidth="1"/>
    <col min="6" max="6" width="20.1944444444444" style="2" customWidth="1"/>
    <col min="7" max="7" width="23.9907407407407" style="2" customWidth="1"/>
    <col min="8" max="8" width="28.0092592592593" style="2" customWidth="1"/>
    <col min="9" max="10" width="16.3888888888889" style="2" customWidth="1"/>
    <col min="11" max="11" width="48.8888888888889" style="2" customWidth="1"/>
    <col min="12" max="12" width="40.6666666666667" style="2" customWidth="1"/>
    <col min="13" max="13" width="28.0740740740741" style="2" customWidth="1"/>
    <col min="14" max="14" width="23.7777777777778" style="2" customWidth="1"/>
    <col min="15" max="15" width="19.0462962962963" style="4" customWidth="1"/>
    <col min="16" max="16" width="15.5555555555556" style="2" customWidth="1"/>
    <col min="17" max="17" width="19.3981481481481" style="2" hidden="1" customWidth="1"/>
    <col min="18" max="16384" width="8.88888888888889" style="2"/>
  </cols>
  <sheetData>
    <row r="1" s="1" customFormat="1" ht="22.8" customHeight="1" spans="1:17">
      <c r="A1" s="5" t="s">
        <v>0</v>
      </c>
      <c r="B1" s="6"/>
      <c r="C1" s="7"/>
      <c r="D1" s="7"/>
      <c r="E1" s="7"/>
      <c r="F1" s="7"/>
      <c r="G1" s="7"/>
      <c r="H1" s="7"/>
      <c r="I1" s="7"/>
      <c r="J1" s="7"/>
      <c r="K1" s="7"/>
      <c r="L1" s="7"/>
      <c r="M1" s="7"/>
      <c r="N1" s="7"/>
      <c r="O1" s="8"/>
      <c r="P1" s="9"/>
    </row>
    <row r="2" s="1" customFormat="1" ht="46.2" customHeight="1" spans="1:17">
      <c r="A2" s="10" t="s">
        <v>1</v>
      </c>
      <c r="B2" s="11"/>
      <c r="C2" s="11"/>
      <c r="D2" s="11"/>
      <c r="E2" s="11"/>
      <c r="F2" s="11"/>
      <c r="G2" s="11"/>
      <c r="H2" s="11"/>
      <c r="I2" s="11"/>
      <c r="J2" s="11"/>
      <c r="K2" s="11"/>
      <c r="L2" s="11"/>
      <c r="M2" s="11"/>
      <c r="N2" s="11"/>
      <c r="O2" s="12"/>
      <c r="P2" s="9"/>
    </row>
    <row r="3" s="2" customFormat="1" ht="80" customHeight="1" spans="1:17">
      <c r="A3" s="13" t="s">
        <v>2</v>
      </c>
      <c r="B3" s="13" t="s">
        <v>3</v>
      </c>
      <c r="C3" s="13" t="s">
        <v>4</v>
      </c>
      <c r="D3" s="13" t="s">
        <v>5</v>
      </c>
      <c r="E3" s="13" t="s">
        <v>6</v>
      </c>
      <c r="F3" s="13" t="s">
        <v>7</v>
      </c>
      <c r="G3" s="13" t="s">
        <v>8</v>
      </c>
      <c r="H3" s="14" t="s">
        <v>9</v>
      </c>
      <c r="I3" s="14" t="s">
        <v>10</v>
      </c>
      <c r="J3" s="15" t="s">
        <v>11</v>
      </c>
      <c r="K3" s="15" t="s">
        <v>12</v>
      </c>
      <c r="L3" s="16" t="s">
        <v>13</v>
      </c>
      <c r="M3" s="16" t="s">
        <v>14</v>
      </c>
      <c r="N3" s="14" t="s">
        <v>15</v>
      </c>
      <c r="O3" s="17" t="s">
        <v>16</v>
      </c>
      <c r="P3" s="18" t="s">
        <v>17</v>
      </c>
      <c r="Q3" s="19" t="s">
        <v>18</v>
      </c>
    </row>
    <row r="4" s="2" customFormat="1" ht="32" customHeight="1" spans="1:17">
      <c r="A4" s="20" t="s">
        <v>19</v>
      </c>
      <c r="B4" s="21"/>
      <c r="C4" s="21"/>
      <c r="D4" s="21"/>
      <c r="E4" s="22"/>
      <c r="F4" s="14"/>
      <c r="G4" s="23">
        <f t="shared" ref="G4:J4" si="0">G5+G48+G51+G86+G89+G94</f>
        <v>7092129</v>
      </c>
      <c r="H4" s="23"/>
      <c r="I4" s="23">
        <f t="shared" si="0"/>
        <v>2559939</v>
      </c>
      <c r="J4" s="23">
        <f t="shared" si="0"/>
        <v>1381000</v>
      </c>
      <c r="K4" s="23"/>
      <c r="L4" s="23"/>
      <c r="M4" s="23"/>
      <c r="N4" s="14"/>
      <c r="O4" s="24"/>
      <c r="P4" s="25"/>
    </row>
    <row r="5" s="2" customFormat="1" ht="50" customHeight="1" spans="1:17">
      <c r="A5" s="26" t="s">
        <v>20</v>
      </c>
      <c r="B5" s="27"/>
      <c r="C5" s="27"/>
      <c r="D5" s="27"/>
      <c r="E5" s="28"/>
      <c r="F5" s="29"/>
      <c r="G5" s="30">
        <f>G6+G34</f>
        <v>5212450</v>
      </c>
      <c r="H5" s="30"/>
      <c r="I5" s="30">
        <f>I6+I34</f>
        <v>1733300</v>
      </c>
      <c r="J5" s="30">
        <f>SUM(J7:J47)</f>
        <v>922500</v>
      </c>
      <c r="K5" s="30"/>
      <c r="L5" s="30"/>
      <c r="M5" s="30"/>
      <c r="N5" s="29"/>
      <c r="O5" s="29"/>
      <c r="P5" s="31"/>
    </row>
    <row r="6" s="2" customFormat="1" ht="50" customHeight="1" spans="1:17">
      <c r="A6" s="26" t="s">
        <v>21</v>
      </c>
      <c r="B6" s="27"/>
      <c r="C6" s="27"/>
      <c r="D6" s="27"/>
      <c r="E6" s="28"/>
      <c r="F6" s="29"/>
      <c r="G6" s="30">
        <f>SUM(G7:G33)</f>
        <v>3736750</v>
      </c>
      <c r="H6" s="30"/>
      <c r="I6" s="30">
        <f>SUM(I7:I33)</f>
        <v>1455300</v>
      </c>
      <c r="J6" s="30"/>
      <c r="K6" s="30"/>
      <c r="L6" s="30"/>
      <c r="M6" s="30"/>
      <c r="N6" s="29"/>
      <c r="O6" s="29"/>
      <c r="P6" s="31"/>
    </row>
    <row r="7" s="2" customFormat="1" ht="93" customHeight="1" spans="1:17">
      <c r="A7" s="32">
        <v>1</v>
      </c>
      <c r="B7" s="33" t="s">
        <v>22</v>
      </c>
      <c r="C7" s="34" t="s">
        <v>23</v>
      </c>
      <c r="D7" s="34" t="s">
        <v>24</v>
      </c>
      <c r="E7" s="33" t="s">
        <v>25</v>
      </c>
      <c r="F7" s="32" t="s">
        <v>26</v>
      </c>
      <c r="G7" s="32">
        <v>50000</v>
      </c>
      <c r="H7" s="33" t="s">
        <v>27</v>
      </c>
      <c r="I7" s="32">
        <v>20000</v>
      </c>
      <c r="J7" s="32">
        <v>12000</v>
      </c>
      <c r="K7" s="35" t="s">
        <v>28</v>
      </c>
      <c r="L7" s="35" t="s">
        <v>28</v>
      </c>
      <c r="M7" s="35" t="s">
        <v>29</v>
      </c>
      <c r="N7" s="34" t="s">
        <v>30</v>
      </c>
      <c r="O7" s="36" t="s">
        <v>31</v>
      </c>
      <c r="P7" s="37" t="s">
        <v>32</v>
      </c>
      <c r="Q7" s="2" t="s">
        <v>33</v>
      </c>
    </row>
    <row r="8" s="2" customFormat="1" ht="87" customHeight="1" spans="1:17">
      <c r="A8" s="32">
        <v>2</v>
      </c>
      <c r="B8" s="33" t="s">
        <v>34</v>
      </c>
      <c r="C8" s="34" t="s">
        <v>23</v>
      </c>
      <c r="D8" s="34" t="s">
        <v>24</v>
      </c>
      <c r="E8" s="33" t="s">
        <v>35</v>
      </c>
      <c r="F8" s="32" t="s">
        <v>36</v>
      </c>
      <c r="G8" s="32">
        <v>40000</v>
      </c>
      <c r="H8" s="33" t="s">
        <v>27</v>
      </c>
      <c r="I8" s="32">
        <v>25000</v>
      </c>
      <c r="J8" s="32">
        <v>8000</v>
      </c>
      <c r="K8" s="35" t="s">
        <v>37</v>
      </c>
      <c r="L8" s="35" t="s">
        <v>38</v>
      </c>
      <c r="M8" s="35" t="s">
        <v>29</v>
      </c>
      <c r="N8" s="34" t="s">
        <v>30</v>
      </c>
      <c r="O8" s="36" t="s">
        <v>31</v>
      </c>
      <c r="P8" s="37" t="s">
        <v>32</v>
      </c>
      <c r="Q8" s="2" t="s">
        <v>33</v>
      </c>
    </row>
    <row r="9" s="2" customFormat="1" ht="85" customHeight="1" spans="1:17">
      <c r="A9" s="32">
        <v>3</v>
      </c>
      <c r="B9" s="33" t="s">
        <v>39</v>
      </c>
      <c r="C9" s="34" t="s">
        <v>23</v>
      </c>
      <c r="D9" s="34" t="s">
        <v>24</v>
      </c>
      <c r="E9" s="33" t="s">
        <v>40</v>
      </c>
      <c r="F9" s="32" t="s">
        <v>41</v>
      </c>
      <c r="G9" s="32">
        <v>35000</v>
      </c>
      <c r="H9" s="33" t="s">
        <v>42</v>
      </c>
      <c r="I9" s="32">
        <v>30000</v>
      </c>
      <c r="J9" s="32">
        <v>30000</v>
      </c>
      <c r="K9" s="35" t="s">
        <v>43</v>
      </c>
      <c r="L9" s="35" t="s">
        <v>43</v>
      </c>
      <c r="M9" s="35" t="s">
        <v>29</v>
      </c>
      <c r="N9" s="34" t="s">
        <v>30</v>
      </c>
      <c r="O9" s="36" t="s">
        <v>31</v>
      </c>
      <c r="P9" s="37" t="s">
        <v>32</v>
      </c>
      <c r="Q9" s="2" t="s">
        <v>33</v>
      </c>
    </row>
    <row r="10" s="2" customFormat="1" ht="130" customHeight="1" spans="1:17">
      <c r="A10" s="32">
        <v>4</v>
      </c>
      <c r="B10" s="33" t="s">
        <v>44</v>
      </c>
      <c r="C10" s="34" t="s">
        <v>23</v>
      </c>
      <c r="D10" s="34" t="s">
        <v>24</v>
      </c>
      <c r="E10" s="33" t="s">
        <v>45</v>
      </c>
      <c r="F10" s="32" t="s">
        <v>46</v>
      </c>
      <c r="G10" s="32">
        <v>15000</v>
      </c>
      <c r="H10" s="33" t="s">
        <v>27</v>
      </c>
      <c r="I10" s="32">
        <v>6000</v>
      </c>
      <c r="J10" s="32">
        <v>6000</v>
      </c>
      <c r="K10" s="35" t="s">
        <v>47</v>
      </c>
      <c r="L10" s="35" t="s">
        <v>48</v>
      </c>
      <c r="M10" s="35" t="s">
        <v>29</v>
      </c>
      <c r="N10" s="34" t="s">
        <v>30</v>
      </c>
      <c r="O10" s="36" t="s">
        <v>31</v>
      </c>
      <c r="P10" s="37" t="s">
        <v>32</v>
      </c>
      <c r="Q10" s="2" t="s">
        <v>49</v>
      </c>
    </row>
    <row r="11" s="2" customFormat="1" ht="100" customHeight="1" spans="1:17">
      <c r="A11" s="32">
        <v>5</v>
      </c>
      <c r="B11" s="33" t="s">
        <v>50</v>
      </c>
      <c r="C11" s="34" t="s">
        <v>23</v>
      </c>
      <c r="D11" s="34" t="s">
        <v>24</v>
      </c>
      <c r="E11" s="33" t="s">
        <v>51</v>
      </c>
      <c r="F11" s="32" t="s">
        <v>52</v>
      </c>
      <c r="G11" s="32">
        <v>50000</v>
      </c>
      <c r="H11" s="33" t="s">
        <v>42</v>
      </c>
      <c r="I11" s="32">
        <v>45000</v>
      </c>
      <c r="J11" s="32">
        <v>22500</v>
      </c>
      <c r="K11" s="35" t="s">
        <v>28</v>
      </c>
      <c r="L11" s="35" t="s">
        <v>28</v>
      </c>
      <c r="M11" s="35" t="s">
        <v>29</v>
      </c>
      <c r="N11" s="34" t="s">
        <v>30</v>
      </c>
      <c r="O11" s="36" t="s">
        <v>31</v>
      </c>
      <c r="P11" s="37" t="s">
        <v>32</v>
      </c>
      <c r="Q11" s="2" t="s">
        <v>33</v>
      </c>
    </row>
    <row r="12" s="2" customFormat="1" ht="130" customHeight="1" spans="1:17">
      <c r="A12" s="32">
        <v>6</v>
      </c>
      <c r="B12" s="33" t="s">
        <v>53</v>
      </c>
      <c r="C12" s="34" t="s">
        <v>23</v>
      </c>
      <c r="D12" s="34" t="s">
        <v>24</v>
      </c>
      <c r="E12" s="33" t="s">
        <v>54</v>
      </c>
      <c r="F12" s="32" t="s">
        <v>55</v>
      </c>
      <c r="G12" s="32">
        <v>30000</v>
      </c>
      <c r="H12" s="33" t="s">
        <v>42</v>
      </c>
      <c r="I12" s="32">
        <v>29500</v>
      </c>
      <c r="J12" s="32">
        <v>12000</v>
      </c>
      <c r="K12" s="35" t="s">
        <v>28</v>
      </c>
      <c r="L12" s="35" t="s">
        <v>28</v>
      </c>
      <c r="M12" s="35" t="s">
        <v>29</v>
      </c>
      <c r="N12" s="34" t="s">
        <v>30</v>
      </c>
      <c r="O12" s="36" t="s">
        <v>31</v>
      </c>
      <c r="P12" s="37" t="s">
        <v>32</v>
      </c>
      <c r="Q12" s="2" t="s">
        <v>33</v>
      </c>
    </row>
    <row r="13" s="2" customFormat="1" ht="123" customHeight="1" spans="1:17">
      <c r="A13" s="32">
        <v>7</v>
      </c>
      <c r="B13" s="33" t="s">
        <v>56</v>
      </c>
      <c r="C13" s="34" t="s">
        <v>23</v>
      </c>
      <c r="D13" s="34" t="s">
        <v>24</v>
      </c>
      <c r="E13" s="33" t="s">
        <v>57</v>
      </c>
      <c r="F13" s="32" t="s">
        <v>58</v>
      </c>
      <c r="G13" s="32">
        <v>10000</v>
      </c>
      <c r="H13" s="33" t="s">
        <v>27</v>
      </c>
      <c r="I13" s="32">
        <v>3500</v>
      </c>
      <c r="J13" s="32">
        <v>3300</v>
      </c>
      <c r="K13" s="35" t="s">
        <v>59</v>
      </c>
      <c r="L13" s="35" t="s">
        <v>60</v>
      </c>
      <c r="M13" s="35" t="s">
        <v>29</v>
      </c>
      <c r="N13" s="34" t="s">
        <v>30</v>
      </c>
      <c r="O13" s="36" t="s">
        <v>31</v>
      </c>
      <c r="P13" s="37" t="s">
        <v>32</v>
      </c>
      <c r="Q13" s="2" t="s">
        <v>33</v>
      </c>
    </row>
    <row r="14" s="2" customFormat="1" ht="111" customHeight="1" spans="1:17">
      <c r="A14" s="32">
        <v>8</v>
      </c>
      <c r="B14" s="33" t="s">
        <v>61</v>
      </c>
      <c r="C14" s="34" t="s">
        <v>23</v>
      </c>
      <c r="D14" s="34" t="s">
        <v>24</v>
      </c>
      <c r="E14" s="33" t="s">
        <v>62</v>
      </c>
      <c r="F14" s="32" t="s">
        <v>63</v>
      </c>
      <c r="G14" s="32">
        <v>140000</v>
      </c>
      <c r="H14" s="33" t="s">
        <v>27</v>
      </c>
      <c r="I14" s="32">
        <v>30000</v>
      </c>
      <c r="J14" s="32">
        <v>28000</v>
      </c>
      <c r="K14" s="35" t="s">
        <v>64</v>
      </c>
      <c r="L14" s="35" t="s">
        <v>64</v>
      </c>
      <c r="M14" s="35" t="s">
        <v>29</v>
      </c>
      <c r="N14" s="34" t="s">
        <v>30</v>
      </c>
      <c r="O14" s="36" t="s">
        <v>31</v>
      </c>
      <c r="P14" s="37" t="s">
        <v>32</v>
      </c>
      <c r="Q14" s="2" t="s">
        <v>33</v>
      </c>
    </row>
    <row r="15" s="2" customFormat="1" ht="118" customHeight="1" spans="1:17">
      <c r="A15" s="32">
        <v>9</v>
      </c>
      <c r="B15" s="33" t="s">
        <v>65</v>
      </c>
      <c r="C15" s="34" t="s">
        <v>23</v>
      </c>
      <c r="D15" s="34" t="s">
        <v>24</v>
      </c>
      <c r="E15" s="33" t="s">
        <v>66</v>
      </c>
      <c r="F15" s="32" t="s">
        <v>67</v>
      </c>
      <c r="G15" s="32">
        <v>80000</v>
      </c>
      <c r="H15" s="33" t="s">
        <v>27</v>
      </c>
      <c r="I15" s="32">
        <v>30000</v>
      </c>
      <c r="J15" s="32">
        <v>30000</v>
      </c>
      <c r="K15" s="35" t="s">
        <v>68</v>
      </c>
      <c r="L15" s="35" t="s">
        <v>68</v>
      </c>
      <c r="M15" s="35" t="s">
        <v>29</v>
      </c>
      <c r="N15" s="34" t="s">
        <v>30</v>
      </c>
      <c r="O15" s="36" t="s">
        <v>31</v>
      </c>
      <c r="P15" s="37" t="s">
        <v>32</v>
      </c>
      <c r="Q15" s="38" t="s">
        <v>69</v>
      </c>
    </row>
    <row r="16" s="2" customFormat="1" ht="90" customHeight="1" spans="1:17">
      <c r="A16" s="32">
        <v>10</v>
      </c>
      <c r="B16" s="33" t="s">
        <v>70</v>
      </c>
      <c r="C16" s="34" t="s">
        <v>23</v>
      </c>
      <c r="D16" s="34" t="s">
        <v>24</v>
      </c>
      <c r="E16" s="33" t="s">
        <v>71</v>
      </c>
      <c r="F16" s="32" t="s">
        <v>72</v>
      </c>
      <c r="G16" s="32">
        <v>30000</v>
      </c>
      <c r="H16" s="33" t="s">
        <v>27</v>
      </c>
      <c r="I16" s="32">
        <v>10000</v>
      </c>
      <c r="J16" s="32">
        <v>0</v>
      </c>
      <c r="K16" s="35" t="s">
        <v>28</v>
      </c>
      <c r="L16" s="35" t="s">
        <v>28</v>
      </c>
      <c r="M16" s="35" t="s">
        <v>73</v>
      </c>
      <c r="N16" s="34" t="s">
        <v>30</v>
      </c>
      <c r="O16" s="36" t="s">
        <v>31</v>
      </c>
      <c r="P16" s="39" t="s">
        <v>32</v>
      </c>
      <c r="Q16" s="2" t="s">
        <v>74</v>
      </c>
    </row>
    <row r="17" s="2" customFormat="1" ht="91" customHeight="1" spans="1:17">
      <c r="A17" s="32">
        <v>11</v>
      </c>
      <c r="B17" s="33" t="s">
        <v>75</v>
      </c>
      <c r="C17" s="34" t="s">
        <v>23</v>
      </c>
      <c r="D17" s="34" t="s">
        <v>24</v>
      </c>
      <c r="E17" s="33" t="s">
        <v>76</v>
      </c>
      <c r="F17" s="32" t="s">
        <v>77</v>
      </c>
      <c r="G17" s="32">
        <v>30000</v>
      </c>
      <c r="H17" s="33" t="s">
        <v>27</v>
      </c>
      <c r="I17" s="32">
        <v>26000</v>
      </c>
      <c r="J17" s="32">
        <v>13000</v>
      </c>
      <c r="K17" s="35" t="s">
        <v>28</v>
      </c>
      <c r="L17" s="35" t="s">
        <v>28</v>
      </c>
      <c r="M17" s="35" t="s">
        <v>29</v>
      </c>
      <c r="N17" s="34" t="s">
        <v>30</v>
      </c>
      <c r="O17" s="36" t="s">
        <v>31</v>
      </c>
      <c r="P17" s="37" t="s">
        <v>32</v>
      </c>
      <c r="Q17" s="2" t="s">
        <v>33</v>
      </c>
    </row>
    <row r="18" s="2" customFormat="1" ht="103" customHeight="1" spans="1:17">
      <c r="A18" s="32">
        <v>12</v>
      </c>
      <c r="B18" s="40" t="s">
        <v>78</v>
      </c>
      <c r="C18" s="34" t="s">
        <v>23</v>
      </c>
      <c r="D18" s="34" t="s">
        <v>24</v>
      </c>
      <c r="E18" s="33" t="s">
        <v>79</v>
      </c>
      <c r="F18" s="32" t="s">
        <v>80</v>
      </c>
      <c r="G18" s="32">
        <v>25000</v>
      </c>
      <c r="H18" s="33" t="s">
        <v>27</v>
      </c>
      <c r="I18" s="32">
        <v>12000</v>
      </c>
      <c r="J18" s="32">
        <v>8000</v>
      </c>
      <c r="K18" s="35" t="s">
        <v>28</v>
      </c>
      <c r="L18" s="35" t="s">
        <v>28</v>
      </c>
      <c r="M18" s="35" t="s">
        <v>29</v>
      </c>
      <c r="N18" s="34" t="s">
        <v>30</v>
      </c>
      <c r="O18" s="36" t="s">
        <v>31</v>
      </c>
      <c r="P18" s="37" t="s">
        <v>32</v>
      </c>
      <c r="Q18" s="2" t="s">
        <v>33</v>
      </c>
    </row>
    <row r="19" s="2" customFormat="1" ht="154" customHeight="1" spans="1:17">
      <c r="A19" s="32">
        <v>13</v>
      </c>
      <c r="B19" s="40" t="s">
        <v>81</v>
      </c>
      <c r="C19" s="34" t="s">
        <v>23</v>
      </c>
      <c r="D19" s="34" t="s">
        <v>24</v>
      </c>
      <c r="E19" s="33" t="s">
        <v>82</v>
      </c>
      <c r="F19" s="32" t="s">
        <v>83</v>
      </c>
      <c r="G19" s="32">
        <v>20000</v>
      </c>
      <c r="H19" s="33" t="s">
        <v>27</v>
      </c>
      <c r="I19" s="32">
        <v>7000</v>
      </c>
      <c r="J19" s="32">
        <v>1000</v>
      </c>
      <c r="K19" s="35" t="s">
        <v>84</v>
      </c>
      <c r="L19" s="35" t="s">
        <v>84</v>
      </c>
      <c r="M19" s="35" t="s">
        <v>29</v>
      </c>
      <c r="N19" s="34" t="s">
        <v>30</v>
      </c>
      <c r="O19" s="36" t="s">
        <v>31</v>
      </c>
      <c r="P19" s="37" t="s">
        <v>32</v>
      </c>
      <c r="Q19" s="2" t="s">
        <v>33</v>
      </c>
    </row>
    <row r="20" s="2" customFormat="1" ht="96" customHeight="1" spans="1:17">
      <c r="A20" s="32">
        <v>14</v>
      </c>
      <c r="B20" s="40" t="s">
        <v>85</v>
      </c>
      <c r="C20" s="34" t="s">
        <v>23</v>
      </c>
      <c r="D20" s="34" t="s">
        <v>24</v>
      </c>
      <c r="E20" s="33" t="s">
        <v>86</v>
      </c>
      <c r="F20" s="32" t="s">
        <v>87</v>
      </c>
      <c r="G20" s="32">
        <v>200000</v>
      </c>
      <c r="H20" s="33" t="s">
        <v>42</v>
      </c>
      <c r="I20" s="32">
        <v>80000</v>
      </c>
      <c r="J20" s="32">
        <v>40000</v>
      </c>
      <c r="K20" s="35" t="s">
        <v>28</v>
      </c>
      <c r="L20" s="35" t="s">
        <v>28</v>
      </c>
      <c r="M20" s="35" t="s">
        <v>29</v>
      </c>
      <c r="N20" s="34" t="s">
        <v>30</v>
      </c>
      <c r="O20" s="36" t="s">
        <v>31</v>
      </c>
      <c r="P20" s="37" t="s">
        <v>32</v>
      </c>
      <c r="Q20" s="2" t="s">
        <v>33</v>
      </c>
    </row>
    <row r="21" s="2" customFormat="1" ht="109" customHeight="1" spans="1:17">
      <c r="A21" s="32">
        <v>15</v>
      </c>
      <c r="B21" s="40" t="s">
        <v>88</v>
      </c>
      <c r="C21" s="34" t="s">
        <v>23</v>
      </c>
      <c r="D21" s="34" t="s">
        <v>24</v>
      </c>
      <c r="E21" s="33" t="s">
        <v>89</v>
      </c>
      <c r="F21" s="32" t="s">
        <v>90</v>
      </c>
      <c r="G21" s="32">
        <v>50000</v>
      </c>
      <c r="H21" s="33" t="s">
        <v>27</v>
      </c>
      <c r="I21" s="32">
        <v>10000</v>
      </c>
      <c r="J21" s="32">
        <v>9000</v>
      </c>
      <c r="K21" s="35" t="s">
        <v>91</v>
      </c>
      <c r="L21" s="35" t="s">
        <v>92</v>
      </c>
      <c r="M21" s="35" t="s">
        <v>29</v>
      </c>
      <c r="N21" s="34" t="s">
        <v>30</v>
      </c>
      <c r="O21" s="41" t="s">
        <v>31</v>
      </c>
      <c r="P21" s="37" t="s">
        <v>32</v>
      </c>
      <c r="Q21" s="2" t="s">
        <v>33</v>
      </c>
    </row>
    <row r="22" s="2" customFormat="1" ht="132" customHeight="1" spans="1:17">
      <c r="A22" s="32">
        <v>16</v>
      </c>
      <c r="B22" s="40" t="s">
        <v>93</v>
      </c>
      <c r="C22" s="34" t="s">
        <v>23</v>
      </c>
      <c r="D22" s="34" t="s">
        <v>24</v>
      </c>
      <c r="E22" s="33" t="s">
        <v>94</v>
      </c>
      <c r="F22" s="32" t="s">
        <v>95</v>
      </c>
      <c r="G22" s="32">
        <v>1300000</v>
      </c>
      <c r="H22" s="33" t="s">
        <v>96</v>
      </c>
      <c r="I22" s="32">
        <v>400000</v>
      </c>
      <c r="J22" s="32">
        <v>193000</v>
      </c>
      <c r="K22" s="35" t="s">
        <v>97</v>
      </c>
      <c r="L22" s="35" t="s">
        <v>98</v>
      </c>
      <c r="M22" s="35" t="s">
        <v>29</v>
      </c>
      <c r="N22" s="34" t="s">
        <v>30</v>
      </c>
      <c r="O22" s="36" t="s">
        <v>31</v>
      </c>
      <c r="P22" s="37" t="s">
        <v>32</v>
      </c>
      <c r="Q22" s="2" t="s">
        <v>33</v>
      </c>
    </row>
    <row r="23" s="2" customFormat="1" ht="213" customHeight="1" spans="1:17">
      <c r="A23" s="32">
        <v>17</v>
      </c>
      <c r="B23" s="33" t="s">
        <v>99</v>
      </c>
      <c r="C23" s="34" t="s">
        <v>23</v>
      </c>
      <c r="D23" s="34" t="s">
        <v>24</v>
      </c>
      <c r="E23" s="33" t="s">
        <v>100</v>
      </c>
      <c r="F23" s="32" t="s">
        <v>101</v>
      </c>
      <c r="G23" s="32">
        <v>591000</v>
      </c>
      <c r="H23" s="33" t="s">
        <v>102</v>
      </c>
      <c r="I23" s="32">
        <v>280000</v>
      </c>
      <c r="J23" s="32">
        <v>140000</v>
      </c>
      <c r="K23" s="35" t="s">
        <v>103</v>
      </c>
      <c r="L23" s="35" t="s">
        <v>104</v>
      </c>
      <c r="M23" s="35" t="s">
        <v>29</v>
      </c>
      <c r="N23" s="34" t="s">
        <v>30</v>
      </c>
      <c r="O23" s="36" t="s">
        <v>31</v>
      </c>
      <c r="P23" s="37" t="s">
        <v>32</v>
      </c>
      <c r="Q23" s="2" t="s">
        <v>33</v>
      </c>
    </row>
    <row r="24" s="2" customFormat="1" ht="102" customHeight="1" spans="1:17">
      <c r="A24" s="32">
        <v>18</v>
      </c>
      <c r="B24" s="33" t="s">
        <v>105</v>
      </c>
      <c r="C24" s="34" t="s">
        <v>23</v>
      </c>
      <c r="D24" s="34" t="s">
        <v>24</v>
      </c>
      <c r="E24" s="33" t="s">
        <v>106</v>
      </c>
      <c r="F24" s="32" t="s">
        <v>107</v>
      </c>
      <c r="G24" s="32">
        <v>20000</v>
      </c>
      <c r="H24" s="33" t="s">
        <v>42</v>
      </c>
      <c r="I24" s="32">
        <v>18000</v>
      </c>
      <c r="J24" s="32">
        <v>9000</v>
      </c>
      <c r="K24" s="35" t="s">
        <v>28</v>
      </c>
      <c r="L24" s="35" t="s">
        <v>28</v>
      </c>
      <c r="M24" s="35" t="s">
        <v>29</v>
      </c>
      <c r="N24" s="34" t="s">
        <v>30</v>
      </c>
      <c r="O24" s="36" t="s">
        <v>31</v>
      </c>
      <c r="P24" s="37" t="s">
        <v>32</v>
      </c>
      <c r="Q24" s="2" t="s">
        <v>33</v>
      </c>
    </row>
    <row r="25" s="2" customFormat="1" ht="238" customHeight="1" spans="1:17">
      <c r="A25" s="32">
        <v>19</v>
      </c>
      <c r="B25" s="40" t="s">
        <v>108</v>
      </c>
      <c r="C25" s="34" t="s">
        <v>23</v>
      </c>
      <c r="D25" s="34" t="s">
        <v>24</v>
      </c>
      <c r="E25" s="33" t="s">
        <v>109</v>
      </c>
      <c r="F25" s="32" t="s">
        <v>110</v>
      </c>
      <c r="G25" s="32">
        <v>500000</v>
      </c>
      <c r="H25" s="33" t="s">
        <v>42</v>
      </c>
      <c r="I25" s="32">
        <v>200000</v>
      </c>
      <c r="J25" s="32">
        <v>100000</v>
      </c>
      <c r="K25" s="35" t="s">
        <v>111</v>
      </c>
      <c r="L25" s="35" t="s">
        <v>112</v>
      </c>
      <c r="M25" s="35" t="s">
        <v>29</v>
      </c>
      <c r="N25" s="34" t="s">
        <v>30</v>
      </c>
      <c r="O25" s="36" t="s">
        <v>31</v>
      </c>
      <c r="P25" s="37" t="s">
        <v>32</v>
      </c>
      <c r="Q25" s="2" t="s">
        <v>33</v>
      </c>
    </row>
    <row r="26" s="2" customFormat="1" ht="122" customHeight="1" spans="1:17">
      <c r="A26" s="32">
        <v>20</v>
      </c>
      <c r="B26" s="33" t="s">
        <v>113</v>
      </c>
      <c r="C26" s="34" t="s">
        <v>23</v>
      </c>
      <c r="D26" s="34" t="s">
        <v>24</v>
      </c>
      <c r="E26" s="33" t="s">
        <v>114</v>
      </c>
      <c r="F26" s="32" t="s">
        <v>115</v>
      </c>
      <c r="G26" s="32">
        <v>15000</v>
      </c>
      <c r="H26" s="33" t="s">
        <v>27</v>
      </c>
      <c r="I26" s="32">
        <v>5000</v>
      </c>
      <c r="J26" s="32">
        <v>4500</v>
      </c>
      <c r="K26" s="35" t="s">
        <v>116</v>
      </c>
      <c r="L26" s="35" t="s">
        <v>117</v>
      </c>
      <c r="M26" s="35" t="s">
        <v>29</v>
      </c>
      <c r="N26" s="34" t="s">
        <v>30</v>
      </c>
      <c r="O26" s="36" t="s">
        <v>31</v>
      </c>
      <c r="P26" s="37" t="s">
        <v>32</v>
      </c>
      <c r="Q26" s="2" t="s">
        <v>33</v>
      </c>
    </row>
    <row r="27" s="2" customFormat="1" ht="175" customHeight="1" spans="1:17">
      <c r="A27" s="32">
        <v>21</v>
      </c>
      <c r="B27" s="33" t="s">
        <v>118</v>
      </c>
      <c r="C27" s="34" t="s">
        <v>23</v>
      </c>
      <c r="D27" s="34" t="s">
        <v>24</v>
      </c>
      <c r="E27" s="33" t="s">
        <v>119</v>
      </c>
      <c r="F27" s="32" t="s">
        <v>120</v>
      </c>
      <c r="G27" s="32">
        <v>12000</v>
      </c>
      <c r="H27" s="33" t="s">
        <v>121</v>
      </c>
      <c r="I27" s="32">
        <v>5000</v>
      </c>
      <c r="J27" s="32">
        <v>4000</v>
      </c>
      <c r="K27" s="35" t="s">
        <v>122</v>
      </c>
      <c r="L27" s="35" t="s">
        <v>122</v>
      </c>
      <c r="M27" s="35" t="s">
        <v>29</v>
      </c>
      <c r="N27" s="34" t="s">
        <v>30</v>
      </c>
      <c r="O27" s="36" t="s">
        <v>31</v>
      </c>
      <c r="P27" s="37" t="s">
        <v>32</v>
      </c>
      <c r="Q27" s="2" t="s">
        <v>33</v>
      </c>
    </row>
    <row r="28" s="2" customFormat="1" ht="219" customHeight="1" spans="1:17">
      <c r="A28" s="32">
        <v>22</v>
      </c>
      <c r="B28" s="33" t="s">
        <v>123</v>
      </c>
      <c r="C28" s="34" t="s">
        <v>23</v>
      </c>
      <c r="D28" s="34" t="s">
        <v>24</v>
      </c>
      <c r="E28" s="33" t="s">
        <v>124</v>
      </c>
      <c r="F28" s="32" t="s">
        <v>125</v>
      </c>
      <c r="G28" s="32">
        <v>253000</v>
      </c>
      <c r="H28" s="33" t="s">
        <v>42</v>
      </c>
      <c r="I28" s="32">
        <v>80000</v>
      </c>
      <c r="J28" s="32">
        <v>40000</v>
      </c>
      <c r="K28" s="35" t="s">
        <v>126</v>
      </c>
      <c r="L28" s="35" t="s">
        <v>127</v>
      </c>
      <c r="M28" s="35" t="s">
        <v>29</v>
      </c>
      <c r="N28" s="34" t="s">
        <v>128</v>
      </c>
      <c r="O28" s="36" t="s">
        <v>129</v>
      </c>
      <c r="P28" s="37" t="s">
        <v>32</v>
      </c>
      <c r="Q28" s="2" t="s">
        <v>33</v>
      </c>
    </row>
    <row r="29" s="2" customFormat="1" ht="405" customHeight="1" spans="1:17">
      <c r="A29" s="32">
        <v>23</v>
      </c>
      <c r="B29" s="33" t="s">
        <v>130</v>
      </c>
      <c r="C29" s="34" t="s">
        <v>23</v>
      </c>
      <c r="D29" s="34" t="s">
        <v>24</v>
      </c>
      <c r="E29" s="33" t="s">
        <v>131</v>
      </c>
      <c r="F29" s="32" t="s">
        <v>132</v>
      </c>
      <c r="G29" s="32">
        <v>200000</v>
      </c>
      <c r="H29" s="33" t="s">
        <v>133</v>
      </c>
      <c r="I29" s="32">
        <v>80000</v>
      </c>
      <c r="J29" s="32">
        <v>76000</v>
      </c>
      <c r="K29" s="35" t="s">
        <v>134</v>
      </c>
      <c r="L29" s="35" t="s">
        <v>135</v>
      </c>
      <c r="M29" s="35"/>
      <c r="N29" s="34" t="s">
        <v>136</v>
      </c>
      <c r="O29" s="36" t="s">
        <v>31</v>
      </c>
      <c r="P29" s="37" t="s">
        <v>32</v>
      </c>
      <c r="Q29" s="2" t="s">
        <v>33</v>
      </c>
    </row>
    <row r="30" s="2" customFormat="1" ht="340" customHeight="1" spans="1:17">
      <c r="A30" s="32">
        <v>24</v>
      </c>
      <c r="B30" s="33" t="s">
        <v>137</v>
      </c>
      <c r="C30" s="34" t="s">
        <v>23</v>
      </c>
      <c r="D30" s="34" t="s">
        <v>138</v>
      </c>
      <c r="E30" s="33" t="s">
        <v>139</v>
      </c>
      <c r="F30" s="32" t="s">
        <v>140</v>
      </c>
      <c r="G30" s="32">
        <v>20000</v>
      </c>
      <c r="H30" s="33" t="s">
        <v>42</v>
      </c>
      <c r="I30" s="32">
        <v>10000</v>
      </c>
      <c r="J30" s="32">
        <v>5000</v>
      </c>
      <c r="K30" s="35" t="s">
        <v>141</v>
      </c>
      <c r="L30" s="35" t="s">
        <v>142</v>
      </c>
      <c r="M30" s="35" t="s">
        <v>29</v>
      </c>
      <c r="N30" s="34" t="s">
        <v>143</v>
      </c>
      <c r="O30" s="36" t="s">
        <v>144</v>
      </c>
      <c r="P30" s="37" t="s">
        <v>32</v>
      </c>
      <c r="Q30" s="2" t="s">
        <v>33</v>
      </c>
    </row>
    <row r="31" s="2" customFormat="1" ht="92" customHeight="1" spans="1:17">
      <c r="A31" s="32">
        <v>25</v>
      </c>
      <c r="B31" s="33" t="s">
        <v>145</v>
      </c>
      <c r="C31" s="34" t="s">
        <v>23</v>
      </c>
      <c r="D31" s="42" t="s">
        <v>138</v>
      </c>
      <c r="E31" s="33" t="s">
        <v>146</v>
      </c>
      <c r="F31" s="32" t="s">
        <v>147</v>
      </c>
      <c r="G31" s="32">
        <v>14000</v>
      </c>
      <c r="H31" s="33" t="s">
        <v>42</v>
      </c>
      <c r="I31" s="32">
        <v>7000</v>
      </c>
      <c r="J31" s="32">
        <v>7000</v>
      </c>
      <c r="K31" s="35" t="s">
        <v>148</v>
      </c>
      <c r="L31" s="35" t="s">
        <v>29</v>
      </c>
      <c r="M31" s="35" t="s">
        <v>29</v>
      </c>
      <c r="N31" s="34" t="s">
        <v>143</v>
      </c>
      <c r="O31" s="36" t="s">
        <v>144</v>
      </c>
      <c r="P31" s="37" t="s">
        <v>32</v>
      </c>
      <c r="Q31" s="2" t="s">
        <v>49</v>
      </c>
    </row>
    <row r="32" s="2" customFormat="1" ht="214" customHeight="1" spans="1:17">
      <c r="A32" s="32">
        <v>26</v>
      </c>
      <c r="B32" s="33" t="s">
        <v>149</v>
      </c>
      <c r="C32" s="34" t="s">
        <v>23</v>
      </c>
      <c r="D32" s="42" t="s">
        <v>138</v>
      </c>
      <c r="E32" s="33" t="s">
        <v>150</v>
      </c>
      <c r="F32" s="32" t="s">
        <v>151</v>
      </c>
      <c r="G32" s="32">
        <v>5500</v>
      </c>
      <c r="H32" s="33" t="s">
        <v>152</v>
      </c>
      <c r="I32" s="32">
        <v>5300</v>
      </c>
      <c r="J32" s="32">
        <v>3500</v>
      </c>
      <c r="K32" s="35" t="s">
        <v>153</v>
      </c>
      <c r="L32" s="35" t="s">
        <v>154</v>
      </c>
      <c r="M32" s="35" t="s">
        <v>29</v>
      </c>
      <c r="N32" s="34" t="s">
        <v>143</v>
      </c>
      <c r="O32" s="36" t="s">
        <v>144</v>
      </c>
      <c r="P32" s="37" t="s">
        <v>32</v>
      </c>
      <c r="Q32" s="2" t="s">
        <v>33</v>
      </c>
    </row>
    <row r="33" s="2" customFormat="1" ht="207" customHeight="1" spans="1:17">
      <c r="A33" s="32">
        <v>27</v>
      </c>
      <c r="B33" s="33" t="s">
        <v>155</v>
      </c>
      <c r="C33" s="34" t="s">
        <v>23</v>
      </c>
      <c r="D33" s="34" t="s">
        <v>156</v>
      </c>
      <c r="E33" s="33" t="s">
        <v>157</v>
      </c>
      <c r="F33" s="32" t="s">
        <v>158</v>
      </c>
      <c r="G33" s="32">
        <v>1250</v>
      </c>
      <c r="H33" s="33" t="s">
        <v>42</v>
      </c>
      <c r="I33" s="32">
        <v>1000</v>
      </c>
      <c r="J33" s="32">
        <v>900</v>
      </c>
      <c r="K33" s="35" t="s">
        <v>159</v>
      </c>
      <c r="L33" s="35" t="s">
        <v>159</v>
      </c>
      <c r="M33" s="35" t="s">
        <v>29</v>
      </c>
      <c r="N33" s="34" t="s">
        <v>160</v>
      </c>
      <c r="O33" s="36" t="s">
        <v>144</v>
      </c>
      <c r="P33" s="37" t="s">
        <v>32</v>
      </c>
      <c r="Q33" s="2" t="s">
        <v>33</v>
      </c>
    </row>
    <row r="34" s="2" customFormat="1" ht="50" customHeight="1" spans="1:17">
      <c r="A34" s="26" t="s">
        <v>161</v>
      </c>
      <c r="B34" s="27"/>
      <c r="C34" s="27"/>
      <c r="D34" s="27"/>
      <c r="E34" s="28"/>
      <c r="F34" s="29"/>
      <c r="G34" s="30">
        <f>SUM(G35:G47)</f>
        <v>1475700</v>
      </c>
      <c r="H34" s="30"/>
      <c r="I34" s="30">
        <f>SUM(I35:I47)</f>
        <v>278000</v>
      </c>
      <c r="J34" s="43"/>
      <c r="K34" s="44"/>
      <c r="L34" s="44"/>
      <c r="M34" s="44"/>
      <c r="N34" s="43"/>
      <c r="O34" s="43"/>
      <c r="P34" s="45"/>
    </row>
    <row r="35" s="2" customFormat="1" ht="309" customHeight="1" spans="1:17">
      <c r="A35" s="32">
        <v>28</v>
      </c>
      <c r="B35" s="33" t="s">
        <v>162</v>
      </c>
      <c r="C35" s="34" t="s">
        <v>23</v>
      </c>
      <c r="D35" s="34" t="s">
        <v>24</v>
      </c>
      <c r="E35" s="33" t="s">
        <v>163</v>
      </c>
      <c r="F35" s="32" t="s">
        <v>164</v>
      </c>
      <c r="G35" s="32">
        <v>250000</v>
      </c>
      <c r="H35" s="33" t="s">
        <v>165</v>
      </c>
      <c r="I35" s="32">
        <v>35000</v>
      </c>
      <c r="J35" s="32">
        <v>30000</v>
      </c>
      <c r="K35" s="35" t="s">
        <v>166</v>
      </c>
      <c r="L35" s="35" t="s">
        <v>167</v>
      </c>
      <c r="M35" s="35" t="s">
        <v>29</v>
      </c>
      <c r="N35" s="34" t="s">
        <v>168</v>
      </c>
      <c r="O35" s="46" t="s">
        <v>129</v>
      </c>
      <c r="P35" s="37" t="s">
        <v>32</v>
      </c>
      <c r="Q35" s="2" t="s">
        <v>33</v>
      </c>
    </row>
    <row r="36" s="2" customFormat="1" ht="94" customHeight="1" spans="1:17">
      <c r="A36" s="32">
        <v>29</v>
      </c>
      <c r="B36" s="33" t="s">
        <v>169</v>
      </c>
      <c r="C36" s="34" t="s">
        <v>23</v>
      </c>
      <c r="D36" s="34" t="s">
        <v>24</v>
      </c>
      <c r="E36" s="33" t="s">
        <v>170</v>
      </c>
      <c r="F36" s="32" t="s">
        <v>171</v>
      </c>
      <c r="G36" s="32">
        <v>250000</v>
      </c>
      <c r="H36" s="33" t="s">
        <v>165</v>
      </c>
      <c r="I36" s="32">
        <v>25000</v>
      </c>
      <c r="J36" s="32">
        <v>20000</v>
      </c>
      <c r="K36" s="35" t="s">
        <v>172</v>
      </c>
      <c r="L36" s="35" t="s">
        <v>173</v>
      </c>
      <c r="M36" s="35" t="s">
        <v>29</v>
      </c>
      <c r="N36" s="34" t="s">
        <v>168</v>
      </c>
      <c r="O36" s="46" t="s">
        <v>129</v>
      </c>
      <c r="P36" s="37" t="s">
        <v>32</v>
      </c>
      <c r="Q36" s="2" t="s">
        <v>33</v>
      </c>
    </row>
    <row r="37" s="2" customFormat="1" ht="76" customHeight="1" spans="1:17">
      <c r="A37" s="32">
        <v>30</v>
      </c>
      <c r="B37" s="33" t="s">
        <v>174</v>
      </c>
      <c r="C37" s="34" t="s">
        <v>23</v>
      </c>
      <c r="D37" s="34" t="s">
        <v>24</v>
      </c>
      <c r="E37" s="33" t="s">
        <v>175</v>
      </c>
      <c r="F37" s="32" t="s">
        <v>176</v>
      </c>
      <c r="G37" s="32">
        <v>249000</v>
      </c>
      <c r="H37" s="33" t="s">
        <v>177</v>
      </c>
      <c r="I37" s="34">
        <v>62000</v>
      </c>
      <c r="J37" s="34">
        <v>0</v>
      </c>
      <c r="K37" s="47" t="s">
        <v>178</v>
      </c>
      <c r="L37" s="47" t="s">
        <v>179</v>
      </c>
      <c r="M37" s="47" t="s">
        <v>29</v>
      </c>
      <c r="N37" s="34" t="s">
        <v>168</v>
      </c>
      <c r="O37" s="46" t="s">
        <v>129</v>
      </c>
      <c r="P37" s="37" t="s">
        <v>32</v>
      </c>
      <c r="Q37" s="2" t="s">
        <v>33</v>
      </c>
    </row>
    <row r="38" s="2" customFormat="1" ht="76" customHeight="1" spans="1:17">
      <c r="A38" s="32">
        <v>31</v>
      </c>
      <c r="B38" s="48" t="s">
        <v>180</v>
      </c>
      <c r="C38" s="49" t="s">
        <v>23</v>
      </c>
      <c r="D38" s="49" t="s">
        <v>24</v>
      </c>
      <c r="E38" s="48" t="s">
        <v>181</v>
      </c>
      <c r="F38" s="50" t="s">
        <v>182</v>
      </c>
      <c r="G38" s="49">
        <v>150000</v>
      </c>
      <c r="H38" s="48" t="s">
        <v>183</v>
      </c>
      <c r="I38" s="49">
        <v>38000</v>
      </c>
      <c r="J38" s="49">
        <v>10000</v>
      </c>
      <c r="K38" s="51" t="s">
        <v>184</v>
      </c>
      <c r="L38" s="51" t="s">
        <v>185</v>
      </c>
      <c r="M38" s="51" t="s">
        <v>29</v>
      </c>
      <c r="N38" s="34" t="s">
        <v>168</v>
      </c>
      <c r="O38" s="46" t="s">
        <v>129</v>
      </c>
      <c r="P38" s="37" t="s">
        <v>32</v>
      </c>
      <c r="Q38" s="2" t="s">
        <v>33</v>
      </c>
    </row>
    <row r="39" s="2" customFormat="1" ht="76" customHeight="1" spans="1:17">
      <c r="A39" s="32">
        <v>32</v>
      </c>
      <c r="B39" s="33" t="s">
        <v>186</v>
      </c>
      <c r="C39" s="34" t="s">
        <v>23</v>
      </c>
      <c r="D39" s="34" t="s">
        <v>24</v>
      </c>
      <c r="E39" s="33" t="s">
        <v>187</v>
      </c>
      <c r="F39" s="32" t="s">
        <v>188</v>
      </c>
      <c r="G39" s="32">
        <v>140000</v>
      </c>
      <c r="H39" s="33" t="s">
        <v>165</v>
      </c>
      <c r="I39" s="34">
        <v>14000</v>
      </c>
      <c r="J39" s="34">
        <v>10000</v>
      </c>
      <c r="K39" s="47" t="s">
        <v>189</v>
      </c>
      <c r="L39" s="47" t="s">
        <v>190</v>
      </c>
      <c r="M39" s="47" t="s">
        <v>29</v>
      </c>
      <c r="N39" s="34" t="s">
        <v>168</v>
      </c>
      <c r="O39" s="46" t="s">
        <v>129</v>
      </c>
      <c r="P39" s="37" t="s">
        <v>32</v>
      </c>
      <c r="Q39" s="2" t="s">
        <v>33</v>
      </c>
    </row>
    <row r="40" s="2" customFormat="1" ht="76" customHeight="1" spans="1:17">
      <c r="A40" s="32">
        <v>33</v>
      </c>
      <c r="B40" s="33" t="s">
        <v>191</v>
      </c>
      <c r="C40" s="34" t="s">
        <v>23</v>
      </c>
      <c r="D40" s="34" t="s">
        <v>24</v>
      </c>
      <c r="E40" s="33" t="s">
        <v>192</v>
      </c>
      <c r="F40" s="32" t="s">
        <v>193</v>
      </c>
      <c r="G40" s="32">
        <v>115000</v>
      </c>
      <c r="H40" s="33" t="s">
        <v>177</v>
      </c>
      <c r="I40" s="32">
        <v>25000</v>
      </c>
      <c r="J40" s="32">
        <v>5000</v>
      </c>
      <c r="K40" s="35" t="s">
        <v>194</v>
      </c>
      <c r="L40" s="35" t="s">
        <v>195</v>
      </c>
      <c r="M40" s="35" t="s">
        <v>29</v>
      </c>
      <c r="N40" s="34" t="s">
        <v>168</v>
      </c>
      <c r="O40" s="46" t="s">
        <v>129</v>
      </c>
      <c r="P40" s="37" t="s">
        <v>32</v>
      </c>
      <c r="Q40" s="2" t="s">
        <v>33</v>
      </c>
    </row>
    <row r="41" s="2" customFormat="1" ht="76" customHeight="1" spans="1:17">
      <c r="A41" s="32">
        <v>34</v>
      </c>
      <c r="B41" s="33" t="s">
        <v>196</v>
      </c>
      <c r="C41" s="34" t="s">
        <v>23</v>
      </c>
      <c r="D41" s="34" t="s">
        <v>24</v>
      </c>
      <c r="E41" s="33" t="s">
        <v>197</v>
      </c>
      <c r="F41" s="32" t="s">
        <v>198</v>
      </c>
      <c r="G41" s="32">
        <v>115000</v>
      </c>
      <c r="H41" s="33" t="s">
        <v>42</v>
      </c>
      <c r="I41" s="32">
        <v>11500</v>
      </c>
      <c r="J41" s="32">
        <v>0</v>
      </c>
      <c r="K41" s="35" t="s">
        <v>199</v>
      </c>
      <c r="L41" s="35" t="s">
        <v>200</v>
      </c>
      <c r="M41" s="35" t="s">
        <v>29</v>
      </c>
      <c r="N41" s="34" t="s">
        <v>168</v>
      </c>
      <c r="O41" s="46" t="s">
        <v>129</v>
      </c>
      <c r="P41" s="37" t="s">
        <v>32</v>
      </c>
      <c r="Q41" s="2" t="s">
        <v>33</v>
      </c>
    </row>
    <row r="42" s="2" customFormat="1" ht="409" customHeight="1" spans="1:17">
      <c r="A42" s="32">
        <v>35</v>
      </c>
      <c r="B42" s="33" t="s">
        <v>201</v>
      </c>
      <c r="C42" s="34" t="s">
        <v>23</v>
      </c>
      <c r="D42" s="34" t="s">
        <v>24</v>
      </c>
      <c r="E42" s="33" t="s">
        <v>202</v>
      </c>
      <c r="F42" s="32" t="s">
        <v>203</v>
      </c>
      <c r="G42" s="32">
        <v>98700</v>
      </c>
      <c r="H42" s="33" t="s">
        <v>204</v>
      </c>
      <c r="I42" s="32">
        <v>20000</v>
      </c>
      <c r="J42" s="32">
        <v>10000</v>
      </c>
      <c r="K42" s="35" t="s">
        <v>205</v>
      </c>
      <c r="L42" s="35" t="s">
        <v>206</v>
      </c>
      <c r="M42" s="35" t="s">
        <v>29</v>
      </c>
      <c r="N42" s="34" t="s">
        <v>168</v>
      </c>
      <c r="O42" s="46" t="s">
        <v>129</v>
      </c>
      <c r="P42" s="37" t="s">
        <v>32</v>
      </c>
      <c r="Q42" s="2" t="s">
        <v>33</v>
      </c>
    </row>
    <row r="43" s="2" customFormat="1" ht="122" customHeight="1" spans="1:17">
      <c r="A43" s="32">
        <v>36</v>
      </c>
      <c r="B43" s="33" t="s">
        <v>207</v>
      </c>
      <c r="C43" s="34" t="s">
        <v>23</v>
      </c>
      <c r="D43" s="34" t="s">
        <v>24</v>
      </c>
      <c r="E43" s="33" t="s">
        <v>208</v>
      </c>
      <c r="F43" s="32" t="s">
        <v>209</v>
      </c>
      <c r="G43" s="32">
        <v>30000</v>
      </c>
      <c r="H43" s="33" t="s">
        <v>210</v>
      </c>
      <c r="I43" s="32">
        <v>10000</v>
      </c>
      <c r="J43" s="32">
        <v>6500</v>
      </c>
      <c r="K43" s="35" t="s">
        <v>211</v>
      </c>
      <c r="L43" s="35" t="s">
        <v>212</v>
      </c>
      <c r="M43" s="35" t="s">
        <v>29</v>
      </c>
      <c r="N43" s="34" t="s">
        <v>168</v>
      </c>
      <c r="O43" s="46" t="s">
        <v>129</v>
      </c>
      <c r="P43" s="37" t="s">
        <v>32</v>
      </c>
      <c r="Q43" s="2" t="s">
        <v>33</v>
      </c>
    </row>
    <row r="44" s="2" customFormat="1" ht="117" customHeight="1" spans="1:17">
      <c r="A44" s="32">
        <v>37</v>
      </c>
      <c r="B44" s="33" t="s">
        <v>213</v>
      </c>
      <c r="C44" s="34" t="s">
        <v>23</v>
      </c>
      <c r="D44" s="34" t="s">
        <v>24</v>
      </c>
      <c r="E44" s="33" t="s">
        <v>214</v>
      </c>
      <c r="F44" s="32" t="s">
        <v>215</v>
      </c>
      <c r="G44" s="32">
        <v>25000</v>
      </c>
      <c r="H44" s="33" t="s">
        <v>216</v>
      </c>
      <c r="I44" s="32">
        <v>10000</v>
      </c>
      <c r="J44" s="32">
        <v>5000</v>
      </c>
      <c r="K44" s="35" t="s">
        <v>217</v>
      </c>
      <c r="L44" s="35" t="s">
        <v>218</v>
      </c>
      <c r="M44" s="35" t="s">
        <v>29</v>
      </c>
      <c r="N44" s="34" t="s">
        <v>168</v>
      </c>
      <c r="O44" s="46" t="s">
        <v>129</v>
      </c>
      <c r="P44" s="37" t="s">
        <v>32</v>
      </c>
      <c r="Q44" s="2" t="s">
        <v>33</v>
      </c>
    </row>
    <row r="45" s="2" customFormat="1" ht="130" customHeight="1" spans="1:17">
      <c r="A45" s="32">
        <v>38</v>
      </c>
      <c r="B45" s="33" t="s">
        <v>219</v>
      </c>
      <c r="C45" s="34" t="s">
        <v>23</v>
      </c>
      <c r="D45" s="34" t="s">
        <v>24</v>
      </c>
      <c r="E45" s="33" t="s">
        <v>220</v>
      </c>
      <c r="F45" s="32" t="s">
        <v>221</v>
      </c>
      <c r="G45" s="32">
        <v>15000</v>
      </c>
      <c r="H45" s="33" t="s">
        <v>42</v>
      </c>
      <c r="I45" s="32">
        <v>7000</v>
      </c>
      <c r="J45" s="32">
        <v>6000</v>
      </c>
      <c r="K45" s="35" t="s">
        <v>222</v>
      </c>
      <c r="L45" s="35" t="s">
        <v>223</v>
      </c>
      <c r="M45" s="35" t="s">
        <v>29</v>
      </c>
      <c r="N45" s="34" t="s">
        <v>168</v>
      </c>
      <c r="O45" s="46" t="s">
        <v>129</v>
      </c>
      <c r="P45" s="37" t="s">
        <v>32</v>
      </c>
      <c r="Q45" s="2" t="s">
        <v>33</v>
      </c>
    </row>
    <row r="46" s="2" customFormat="1" ht="273" customHeight="1" spans="1:17">
      <c r="A46" s="32">
        <v>39</v>
      </c>
      <c r="B46" s="33" t="s">
        <v>224</v>
      </c>
      <c r="C46" s="34" t="s">
        <v>23</v>
      </c>
      <c r="D46" s="34" t="s">
        <v>24</v>
      </c>
      <c r="E46" s="33" t="s">
        <v>225</v>
      </c>
      <c r="F46" s="32" t="s">
        <v>41</v>
      </c>
      <c r="G46" s="32">
        <v>20000</v>
      </c>
      <c r="H46" s="33" t="s">
        <v>42</v>
      </c>
      <c r="I46" s="32">
        <v>12000</v>
      </c>
      <c r="J46" s="32">
        <v>6000</v>
      </c>
      <c r="K46" s="35" t="s">
        <v>226</v>
      </c>
      <c r="L46" s="35" t="s">
        <v>227</v>
      </c>
      <c r="M46" s="35" t="s">
        <v>29</v>
      </c>
      <c r="N46" s="34" t="s">
        <v>228</v>
      </c>
      <c r="O46" s="46" t="s">
        <v>229</v>
      </c>
      <c r="P46" s="37" t="s">
        <v>32</v>
      </c>
      <c r="Q46" s="2" t="s">
        <v>33</v>
      </c>
    </row>
    <row r="47" s="2" customFormat="1" ht="118" customHeight="1" spans="1:17">
      <c r="A47" s="32">
        <v>40</v>
      </c>
      <c r="B47" s="33" t="s">
        <v>230</v>
      </c>
      <c r="C47" s="34" t="s">
        <v>23</v>
      </c>
      <c r="D47" s="34" t="s">
        <v>138</v>
      </c>
      <c r="E47" s="33" t="s">
        <v>231</v>
      </c>
      <c r="F47" s="32" t="s">
        <v>232</v>
      </c>
      <c r="G47" s="32">
        <v>18000</v>
      </c>
      <c r="H47" s="33" t="s">
        <v>42</v>
      </c>
      <c r="I47" s="32">
        <v>8500</v>
      </c>
      <c r="J47" s="32">
        <v>8300</v>
      </c>
      <c r="K47" s="35" t="s">
        <v>233</v>
      </c>
      <c r="L47" s="35" t="s">
        <v>234</v>
      </c>
      <c r="M47" s="35" t="s">
        <v>29</v>
      </c>
      <c r="N47" s="34" t="s">
        <v>235</v>
      </c>
      <c r="O47" s="24" t="s">
        <v>236</v>
      </c>
      <c r="P47" s="37" t="s">
        <v>32</v>
      </c>
      <c r="Q47" s="2" t="s">
        <v>49</v>
      </c>
    </row>
    <row r="48" s="2" customFormat="1" ht="50" customHeight="1" spans="1:17">
      <c r="A48" s="26" t="s">
        <v>237</v>
      </c>
      <c r="B48" s="27"/>
      <c r="C48" s="27"/>
      <c r="D48" s="27"/>
      <c r="E48" s="28"/>
      <c r="F48" s="29"/>
      <c r="G48" s="30">
        <f>G49</f>
        <v>400000</v>
      </c>
      <c r="H48" s="30"/>
      <c r="I48" s="30">
        <f>I49</f>
        <v>100000</v>
      </c>
      <c r="J48" s="43">
        <f>SUM(J50)</f>
        <v>60000</v>
      </c>
      <c r="K48" s="44"/>
      <c r="L48" s="44"/>
      <c r="M48" s="44"/>
      <c r="N48" s="43"/>
      <c r="O48" s="43"/>
      <c r="P48" s="45"/>
    </row>
    <row r="49" s="2" customFormat="1" ht="50" customHeight="1" spans="1:17">
      <c r="A49" s="52" t="s">
        <v>238</v>
      </c>
      <c r="B49" s="53"/>
      <c r="C49" s="53"/>
      <c r="D49" s="53"/>
      <c r="E49" s="54"/>
      <c r="F49" s="29"/>
      <c r="G49" s="30">
        <f>SUM(G50)</f>
        <v>400000</v>
      </c>
      <c r="H49" s="30"/>
      <c r="I49" s="30">
        <f>SUM(I50)</f>
        <v>100000</v>
      </c>
      <c r="J49" s="43"/>
      <c r="K49" s="44"/>
      <c r="L49" s="44"/>
      <c r="M49" s="44"/>
      <c r="N49" s="43"/>
      <c r="O49" s="43"/>
      <c r="P49" s="45"/>
    </row>
    <row r="50" s="2" customFormat="1" ht="238" customHeight="1" spans="1:17">
      <c r="A50" s="32">
        <v>41</v>
      </c>
      <c r="B50" s="33" t="s">
        <v>239</v>
      </c>
      <c r="C50" s="34" t="s">
        <v>23</v>
      </c>
      <c r="D50" s="34" t="s">
        <v>240</v>
      </c>
      <c r="E50" s="33" t="s">
        <v>241</v>
      </c>
      <c r="F50" s="32" t="s">
        <v>242</v>
      </c>
      <c r="G50" s="32">
        <v>400000</v>
      </c>
      <c r="H50" s="33" t="s">
        <v>243</v>
      </c>
      <c r="I50" s="32">
        <v>100000</v>
      </c>
      <c r="J50" s="32">
        <v>60000</v>
      </c>
      <c r="K50" s="35" t="s">
        <v>244</v>
      </c>
      <c r="L50" s="35" t="s">
        <v>245</v>
      </c>
      <c r="M50" s="35" t="s">
        <v>29</v>
      </c>
      <c r="N50" s="34" t="s">
        <v>246</v>
      </c>
      <c r="O50" s="41" t="s">
        <v>31</v>
      </c>
      <c r="P50" s="37" t="s">
        <v>32</v>
      </c>
      <c r="Q50" s="2" t="s">
        <v>33</v>
      </c>
    </row>
    <row r="51" s="2" customFormat="1" ht="50" customHeight="1" spans="1:17">
      <c r="A51" s="26" t="s">
        <v>247</v>
      </c>
      <c r="B51" s="27"/>
      <c r="C51" s="27"/>
      <c r="D51" s="27"/>
      <c r="E51" s="28"/>
      <c r="F51" s="29"/>
      <c r="G51" s="30">
        <f>G52+G57+G67</f>
        <v>727199</v>
      </c>
      <c r="H51" s="30"/>
      <c r="I51" s="30">
        <f>I52+I57+I67</f>
        <v>468589</v>
      </c>
      <c r="J51" s="43">
        <f>SUM(J53:J85)</f>
        <v>274300</v>
      </c>
      <c r="K51" s="44"/>
      <c r="L51" s="44"/>
      <c r="M51" s="44"/>
      <c r="N51" s="43"/>
      <c r="O51" s="43"/>
      <c r="P51" s="45"/>
    </row>
    <row r="52" s="2" customFormat="1" ht="50" customHeight="1" spans="1:17">
      <c r="A52" s="26" t="s">
        <v>248</v>
      </c>
      <c r="B52" s="27"/>
      <c r="C52" s="27"/>
      <c r="D52" s="27"/>
      <c r="E52" s="28"/>
      <c r="F52" s="29"/>
      <c r="G52" s="30">
        <f>SUM(G53:G56)</f>
        <v>67480</v>
      </c>
      <c r="H52" s="30"/>
      <c r="I52" s="30">
        <f>SUM(I53:I56)</f>
        <v>45000</v>
      </c>
      <c r="J52" s="43"/>
      <c r="K52" s="44"/>
      <c r="L52" s="44"/>
      <c r="M52" s="44"/>
      <c r="N52" s="43"/>
      <c r="O52" s="43"/>
      <c r="P52" s="45"/>
    </row>
    <row r="53" s="2" customFormat="1" ht="211" customHeight="1" spans="1:17">
      <c r="A53" s="32">
        <v>42</v>
      </c>
      <c r="B53" s="33" t="s">
        <v>249</v>
      </c>
      <c r="C53" s="34" t="s">
        <v>23</v>
      </c>
      <c r="D53" s="34" t="s">
        <v>156</v>
      </c>
      <c r="E53" s="33" t="s">
        <v>250</v>
      </c>
      <c r="F53" s="32" t="s">
        <v>251</v>
      </c>
      <c r="G53" s="32">
        <v>38600</v>
      </c>
      <c r="H53" s="33" t="s">
        <v>42</v>
      </c>
      <c r="I53" s="32">
        <v>28000</v>
      </c>
      <c r="J53" s="32">
        <v>10000</v>
      </c>
      <c r="K53" s="35" t="s">
        <v>252</v>
      </c>
      <c r="L53" s="35" t="s">
        <v>253</v>
      </c>
      <c r="M53" s="35" t="s">
        <v>29</v>
      </c>
      <c r="N53" s="34" t="s">
        <v>30</v>
      </c>
      <c r="O53" s="36" t="s">
        <v>31</v>
      </c>
      <c r="P53" s="37" t="s">
        <v>32</v>
      </c>
      <c r="Q53" s="2" t="s">
        <v>33</v>
      </c>
    </row>
    <row r="54" s="2" customFormat="1" ht="111" customHeight="1" spans="1:17">
      <c r="A54" s="32">
        <v>43</v>
      </c>
      <c r="B54" s="33" t="s">
        <v>254</v>
      </c>
      <c r="C54" s="34" t="s">
        <v>23</v>
      </c>
      <c r="D54" s="34" t="s">
        <v>156</v>
      </c>
      <c r="E54" s="33" t="s">
        <v>255</v>
      </c>
      <c r="F54" s="32" t="s">
        <v>256</v>
      </c>
      <c r="G54" s="32">
        <v>11000</v>
      </c>
      <c r="H54" s="33" t="s">
        <v>102</v>
      </c>
      <c r="I54" s="32">
        <v>8000</v>
      </c>
      <c r="J54" s="32">
        <v>200</v>
      </c>
      <c r="K54" s="35" t="s">
        <v>257</v>
      </c>
      <c r="L54" s="35" t="s">
        <v>258</v>
      </c>
      <c r="M54" s="35" t="s">
        <v>29</v>
      </c>
      <c r="N54" s="34" t="s">
        <v>30</v>
      </c>
      <c r="O54" s="36" t="s">
        <v>31</v>
      </c>
      <c r="P54" s="37" t="s">
        <v>32</v>
      </c>
      <c r="Q54" s="2" t="s">
        <v>33</v>
      </c>
    </row>
    <row r="55" s="3" customFormat="1" ht="249" customHeight="1" spans="1:17">
      <c r="A55" s="32">
        <v>44</v>
      </c>
      <c r="B55" s="33" t="s">
        <v>259</v>
      </c>
      <c r="C55" s="34" t="s">
        <v>23</v>
      </c>
      <c r="D55" s="34" t="s">
        <v>156</v>
      </c>
      <c r="E55" s="33" t="s">
        <v>260</v>
      </c>
      <c r="F55" s="32" t="s">
        <v>251</v>
      </c>
      <c r="G55" s="32">
        <v>10000</v>
      </c>
      <c r="H55" s="33" t="s">
        <v>42</v>
      </c>
      <c r="I55" s="32">
        <v>6000</v>
      </c>
      <c r="J55" s="32">
        <v>3000</v>
      </c>
      <c r="K55" s="35" t="s">
        <v>261</v>
      </c>
      <c r="L55" s="35" t="s">
        <v>262</v>
      </c>
      <c r="M55" s="35" t="s">
        <v>29</v>
      </c>
      <c r="N55" s="34" t="s">
        <v>30</v>
      </c>
      <c r="O55" s="36" t="s">
        <v>31</v>
      </c>
      <c r="P55" s="37" t="s">
        <v>32</v>
      </c>
      <c r="Q55" s="3" t="s">
        <v>263</v>
      </c>
    </row>
    <row r="56" s="2" customFormat="1" ht="100" customHeight="1" spans="1:17">
      <c r="A56" s="32">
        <v>45</v>
      </c>
      <c r="B56" s="33" t="s">
        <v>264</v>
      </c>
      <c r="C56" s="34" t="s">
        <v>23</v>
      </c>
      <c r="D56" s="34" t="s">
        <v>156</v>
      </c>
      <c r="E56" s="33" t="s">
        <v>265</v>
      </c>
      <c r="F56" s="32" t="s">
        <v>266</v>
      </c>
      <c r="G56" s="32">
        <v>7880</v>
      </c>
      <c r="H56" s="33" t="s">
        <v>121</v>
      </c>
      <c r="I56" s="32">
        <v>3000</v>
      </c>
      <c r="J56" s="32">
        <v>3000</v>
      </c>
      <c r="K56" s="35" t="s">
        <v>267</v>
      </c>
      <c r="L56" s="35" t="s">
        <v>29</v>
      </c>
      <c r="M56" s="35" t="s">
        <v>29</v>
      </c>
      <c r="N56" s="34" t="s">
        <v>168</v>
      </c>
      <c r="O56" s="36" t="s">
        <v>129</v>
      </c>
      <c r="P56" s="37" t="s">
        <v>32</v>
      </c>
      <c r="Q56" s="2" t="s">
        <v>49</v>
      </c>
    </row>
    <row r="57" s="2" customFormat="1" ht="50" customHeight="1" spans="1:17">
      <c r="A57" s="26" t="s">
        <v>268</v>
      </c>
      <c r="B57" s="27"/>
      <c r="C57" s="27"/>
      <c r="D57" s="27"/>
      <c r="E57" s="28"/>
      <c r="F57" s="29"/>
      <c r="G57" s="30">
        <f>SUM(G58:G66)</f>
        <v>338773</v>
      </c>
      <c r="H57" s="30"/>
      <c r="I57" s="30">
        <f>SUM(I58:I66)</f>
        <v>231000</v>
      </c>
      <c r="J57" s="43"/>
      <c r="K57" s="44"/>
      <c r="L57" s="44"/>
      <c r="M57" s="44"/>
      <c r="N57" s="43"/>
      <c r="O57" s="43"/>
      <c r="P57" s="45"/>
    </row>
    <row r="58" s="2" customFormat="1" ht="166" customHeight="1" spans="1:17">
      <c r="A58" s="32">
        <v>46</v>
      </c>
      <c r="B58" s="33" t="s">
        <v>269</v>
      </c>
      <c r="C58" s="34" t="s">
        <v>23</v>
      </c>
      <c r="D58" s="34" t="s">
        <v>138</v>
      </c>
      <c r="E58" s="33" t="s">
        <v>270</v>
      </c>
      <c r="F58" s="32" t="s">
        <v>271</v>
      </c>
      <c r="G58" s="32">
        <v>118482</v>
      </c>
      <c r="H58" s="33" t="s">
        <v>102</v>
      </c>
      <c r="I58" s="32">
        <v>90000</v>
      </c>
      <c r="J58" s="32">
        <v>81000</v>
      </c>
      <c r="K58" s="35" t="s">
        <v>272</v>
      </c>
      <c r="L58" s="35" t="s">
        <v>273</v>
      </c>
      <c r="M58" s="35" t="s">
        <v>29</v>
      </c>
      <c r="N58" s="34" t="s">
        <v>168</v>
      </c>
      <c r="O58" s="36" t="s">
        <v>129</v>
      </c>
      <c r="P58" s="37" t="s">
        <v>32</v>
      </c>
      <c r="Q58" s="2" t="s">
        <v>33</v>
      </c>
    </row>
    <row r="59" s="2" customFormat="1" ht="136" customHeight="1" spans="1:17">
      <c r="A59" s="32">
        <v>47</v>
      </c>
      <c r="B59" s="33" t="s">
        <v>274</v>
      </c>
      <c r="C59" s="34" t="s">
        <v>23</v>
      </c>
      <c r="D59" s="34" t="s">
        <v>138</v>
      </c>
      <c r="E59" s="33" t="s">
        <v>275</v>
      </c>
      <c r="F59" s="32" t="s">
        <v>276</v>
      </c>
      <c r="G59" s="32">
        <v>54500</v>
      </c>
      <c r="H59" s="33" t="s">
        <v>102</v>
      </c>
      <c r="I59" s="32">
        <v>45000</v>
      </c>
      <c r="J59" s="32">
        <v>10000</v>
      </c>
      <c r="K59" s="35" t="s">
        <v>277</v>
      </c>
      <c r="L59" s="35" t="s">
        <v>278</v>
      </c>
      <c r="M59" s="35" t="s">
        <v>279</v>
      </c>
      <c r="N59" s="34" t="s">
        <v>168</v>
      </c>
      <c r="O59" s="36" t="s">
        <v>129</v>
      </c>
      <c r="P59" s="37" t="s">
        <v>32</v>
      </c>
      <c r="Q59" s="2" t="s">
        <v>33</v>
      </c>
    </row>
    <row r="60" s="2" customFormat="1" ht="136" customHeight="1" spans="1:17">
      <c r="A60" s="32">
        <v>48</v>
      </c>
      <c r="B60" s="33" t="s">
        <v>280</v>
      </c>
      <c r="C60" s="34" t="s">
        <v>23</v>
      </c>
      <c r="D60" s="34" t="s">
        <v>138</v>
      </c>
      <c r="E60" s="33" t="s">
        <v>281</v>
      </c>
      <c r="F60" s="32" t="s">
        <v>271</v>
      </c>
      <c r="G60" s="32">
        <v>32124</v>
      </c>
      <c r="H60" s="33" t="s">
        <v>102</v>
      </c>
      <c r="I60" s="32">
        <v>26000</v>
      </c>
      <c r="J60" s="32">
        <v>25000</v>
      </c>
      <c r="K60" s="35" t="s">
        <v>282</v>
      </c>
      <c r="L60" s="35" t="s">
        <v>283</v>
      </c>
      <c r="M60" s="35" t="s">
        <v>29</v>
      </c>
      <c r="N60" s="34" t="s">
        <v>168</v>
      </c>
      <c r="O60" s="36" t="s">
        <v>129</v>
      </c>
      <c r="P60" s="37" t="s">
        <v>32</v>
      </c>
      <c r="Q60" s="2" t="s">
        <v>33</v>
      </c>
    </row>
    <row r="61" s="2" customFormat="1" ht="76" customHeight="1" spans="1:17">
      <c r="A61" s="32">
        <v>49</v>
      </c>
      <c r="B61" s="55" t="s">
        <v>284</v>
      </c>
      <c r="C61" s="34" t="s">
        <v>23</v>
      </c>
      <c r="D61" s="34" t="s">
        <v>156</v>
      </c>
      <c r="E61" s="33" t="s">
        <v>285</v>
      </c>
      <c r="F61" s="32" t="s">
        <v>251</v>
      </c>
      <c r="G61" s="32">
        <v>3880</v>
      </c>
      <c r="H61" s="33" t="s">
        <v>121</v>
      </c>
      <c r="I61" s="32">
        <v>2000</v>
      </c>
      <c r="J61" s="32">
        <v>1400</v>
      </c>
      <c r="K61" s="35" t="s">
        <v>286</v>
      </c>
      <c r="L61" s="35" t="s">
        <v>287</v>
      </c>
      <c r="M61" s="35" t="s">
        <v>29</v>
      </c>
      <c r="N61" s="34" t="s">
        <v>168</v>
      </c>
      <c r="O61" s="36" t="s">
        <v>129</v>
      </c>
      <c r="P61" s="37" t="s">
        <v>32</v>
      </c>
      <c r="Q61" s="2" t="s">
        <v>33</v>
      </c>
    </row>
    <row r="62" s="2" customFormat="1" ht="213" customHeight="1" spans="1:17">
      <c r="A62" s="32">
        <v>50</v>
      </c>
      <c r="B62" s="55" t="s">
        <v>288</v>
      </c>
      <c r="C62" s="34" t="s">
        <v>23</v>
      </c>
      <c r="D62" s="34" t="s">
        <v>156</v>
      </c>
      <c r="E62" s="33" t="s">
        <v>289</v>
      </c>
      <c r="F62" s="32" t="s">
        <v>290</v>
      </c>
      <c r="G62" s="34">
        <v>19814</v>
      </c>
      <c r="H62" s="33" t="s">
        <v>121</v>
      </c>
      <c r="I62" s="32">
        <v>18000</v>
      </c>
      <c r="J62" s="32">
        <v>12000</v>
      </c>
      <c r="K62" s="35" t="s">
        <v>291</v>
      </c>
      <c r="L62" s="35" t="s">
        <v>292</v>
      </c>
      <c r="M62" s="35" t="s">
        <v>29</v>
      </c>
      <c r="N62" s="34" t="s">
        <v>136</v>
      </c>
      <c r="O62" s="41" t="s">
        <v>31</v>
      </c>
      <c r="P62" s="37" t="s">
        <v>32</v>
      </c>
      <c r="Q62" s="2" t="s">
        <v>33</v>
      </c>
    </row>
    <row r="63" s="2" customFormat="1" ht="186" customHeight="1" spans="1:17">
      <c r="A63" s="32">
        <v>51</v>
      </c>
      <c r="B63" s="55" t="s">
        <v>293</v>
      </c>
      <c r="C63" s="34" t="s">
        <v>23</v>
      </c>
      <c r="D63" s="34" t="s">
        <v>156</v>
      </c>
      <c r="E63" s="33" t="s">
        <v>294</v>
      </c>
      <c r="F63" s="32" t="s">
        <v>290</v>
      </c>
      <c r="G63" s="34">
        <v>9018</v>
      </c>
      <c r="H63" s="33" t="s">
        <v>121</v>
      </c>
      <c r="I63" s="32">
        <v>8000</v>
      </c>
      <c r="J63" s="32">
        <v>4500</v>
      </c>
      <c r="K63" s="35" t="s">
        <v>295</v>
      </c>
      <c r="L63" s="35" t="s">
        <v>296</v>
      </c>
      <c r="M63" s="35" t="s">
        <v>29</v>
      </c>
      <c r="N63" s="34" t="s">
        <v>136</v>
      </c>
      <c r="O63" s="41" t="s">
        <v>31</v>
      </c>
      <c r="P63" s="37" t="s">
        <v>32</v>
      </c>
      <c r="Q63" s="2" t="s">
        <v>33</v>
      </c>
    </row>
    <row r="64" s="2" customFormat="1" ht="163" customHeight="1" spans="1:17">
      <c r="A64" s="32">
        <v>52</v>
      </c>
      <c r="B64" s="33" t="s">
        <v>297</v>
      </c>
      <c r="C64" s="34" t="s">
        <v>23</v>
      </c>
      <c r="D64" s="34" t="s">
        <v>156</v>
      </c>
      <c r="E64" s="33" t="s">
        <v>298</v>
      </c>
      <c r="F64" s="32" t="s">
        <v>299</v>
      </c>
      <c r="G64" s="32">
        <v>20000</v>
      </c>
      <c r="H64" s="33" t="s">
        <v>121</v>
      </c>
      <c r="I64" s="32">
        <v>16000</v>
      </c>
      <c r="J64" s="32">
        <v>10000</v>
      </c>
      <c r="K64" s="35" t="s">
        <v>300</v>
      </c>
      <c r="L64" s="35" t="s">
        <v>301</v>
      </c>
      <c r="M64" s="35" t="s">
        <v>29</v>
      </c>
      <c r="N64" s="34" t="s">
        <v>302</v>
      </c>
      <c r="O64" s="41" t="s">
        <v>229</v>
      </c>
      <c r="P64" s="37" t="s">
        <v>32</v>
      </c>
      <c r="Q64" s="2" t="s">
        <v>33</v>
      </c>
    </row>
    <row r="65" s="2" customFormat="1" ht="169" customHeight="1" spans="1:17">
      <c r="A65" s="32">
        <v>53</v>
      </c>
      <c r="B65" s="33" t="s">
        <v>303</v>
      </c>
      <c r="C65" s="34" t="s">
        <v>23</v>
      </c>
      <c r="D65" s="34" t="s">
        <v>138</v>
      </c>
      <c r="E65" s="33" t="s">
        <v>304</v>
      </c>
      <c r="F65" s="32" t="s">
        <v>305</v>
      </c>
      <c r="G65" s="32">
        <v>20000</v>
      </c>
      <c r="H65" s="33" t="s">
        <v>121</v>
      </c>
      <c r="I65" s="32">
        <v>6000</v>
      </c>
      <c r="J65" s="32">
        <v>5800</v>
      </c>
      <c r="K65" s="35" t="s">
        <v>306</v>
      </c>
      <c r="L65" s="35" t="s">
        <v>307</v>
      </c>
      <c r="M65" s="35" t="s">
        <v>29</v>
      </c>
      <c r="N65" s="34" t="s">
        <v>235</v>
      </c>
      <c r="O65" s="41" t="s">
        <v>236</v>
      </c>
      <c r="P65" s="37" t="s">
        <v>32</v>
      </c>
      <c r="Q65" s="2" t="s">
        <v>33</v>
      </c>
    </row>
    <row r="66" s="2" customFormat="1" ht="214" customHeight="1" spans="1:17">
      <c r="A66" s="32">
        <v>54</v>
      </c>
      <c r="B66" s="33" t="s">
        <v>308</v>
      </c>
      <c r="C66" s="34" t="s">
        <v>23</v>
      </c>
      <c r="D66" s="34" t="s">
        <v>156</v>
      </c>
      <c r="E66" s="33" t="s">
        <v>309</v>
      </c>
      <c r="F66" s="32" t="s">
        <v>72</v>
      </c>
      <c r="G66" s="32">
        <v>60955</v>
      </c>
      <c r="H66" s="33" t="s">
        <v>42</v>
      </c>
      <c r="I66" s="32">
        <v>20000</v>
      </c>
      <c r="J66" s="32">
        <v>5400</v>
      </c>
      <c r="K66" s="35" t="s">
        <v>310</v>
      </c>
      <c r="L66" s="35" t="s">
        <v>311</v>
      </c>
      <c r="M66" s="35" t="s">
        <v>29</v>
      </c>
      <c r="N66" s="34" t="s">
        <v>30</v>
      </c>
      <c r="O66" s="41" t="s">
        <v>31</v>
      </c>
      <c r="P66" s="37" t="s">
        <v>32</v>
      </c>
      <c r="Q66" s="2" t="s">
        <v>33</v>
      </c>
    </row>
    <row r="67" s="2" customFormat="1" ht="50" customHeight="1" spans="1:17">
      <c r="A67" s="26" t="s">
        <v>312</v>
      </c>
      <c r="B67" s="27"/>
      <c r="C67" s="27"/>
      <c r="D67" s="27"/>
      <c r="E67" s="28"/>
      <c r="F67" s="29"/>
      <c r="G67" s="30">
        <f>SUM(G68:G85)</f>
        <v>320946</v>
      </c>
      <c r="H67" s="30"/>
      <c r="I67" s="30">
        <f>SUM(I68:I85)</f>
        <v>192589</v>
      </c>
      <c r="J67" s="43"/>
      <c r="K67" s="44"/>
      <c r="L67" s="44"/>
      <c r="M67" s="44"/>
      <c r="N67" s="43"/>
      <c r="O67" s="43"/>
      <c r="P67" s="45"/>
    </row>
    <row r="68" s="2" customFormat="1" ht="94" customHeight="1" spans="1:17">
      <c r="A68" s="32">
        <v>55</v>
      </c>
      <c r="B68" s="33" t="s">
        <v>313</v>
      </c>
      <c r="C68" s="34" t="s">
        <v>23</v>
      </c>
      <c r="D68" s="34" t="s">
        <v>24</v>
      </c>
      <c r="E68" s="33" t="s">
        <v>314</v>
      </c>
      <c r="F68" s="32" t="s">
        <v>315</v>
      </c>
      <c r="G68" s="32">
        <v>18252</v>
      </c>
      <c r="H68" s="33" t="s">
        <v>121</v>
      </c>
      <c r="I68" s="32">
        <v>10000</v>
      </c>
      <c r="J68" s="32">
        <v>10000</v>
      </c>
      <c r="K68" s="35" t="s">
        <v>316</v>
      </c>
      <c r="L68" s="35" t="s">
        <v>317</v>
      </c>
      <c r="M68" s="35" t="s">
        <v>29</v>
      </c>
      <c r="N68" s="34" t="s">
        <v>318</v>
      </c>
      <c r="O68" s="24" t="s">
        <v>236</v>
      </c>
      <c r="P68" s="37" t="s">
        <v>32</v>
      </c>
      <c r="Q68" s="2" t="s">
        <v>33</v>
      </c>
    </row>
    <row r="69" s="2" customFormat="1" ht="201" customHeight="1" spans="1:17">
      <c r="A69" s="32">
        <v>56</v>
      </c>
      <c r="B69" s="33" t="s">
        <v>319</v>
      </c>
      <c r="C69" s="34" t="s">
        <v>23</v>
      </c>
      <c r="D69" s="34" t="s">
        <v>24</v>
      </c>
      <c r="E69" s="33" t="s">
        <v>320</v>
      </c>
      <c r="F69" s="32" t="s">
        <v>321</v>
      </c>
      <c r="G69" s="32">
        <v>13000</v>
      </c>
      <c r="H69" s="33" t="s">
        <v>121</v>
      </c>
      <c r="I69" s="32">
        <v>11500</v>
      </c>
      <c r="J69" s="32">
        <v>8000</v>
      </c>
      <c r="K69" s="35" t="s">
        <v>322</v>
      </c>
      <c r="L69" s="35" t="s">
        <v>323</v>
      </c>
      <c r="M69" s="35" t="s">
        <v>29</v>
      </c>
      <c r="N69" s="34" t="s">
        <v>318</v>
      </c>
      <c r="O69" s="24" t="s">
        <v>236</v>
      </c>
      <c r="P69" s="37" t="s">
        <v>32</v>
      </c>
      <c r="Q69" s="2" t="s">
        <v>33</v>
      </c>
    </row>
    <row r="70" s="2" customFormat="1" ht="187" customHeight="1" spans="1:17">
      <c r="A70" s="32">
        <v>57</v>
      </c>
      <c r="B70" s="33" t="s">
        <v>324</v>
      </c>
      <c r="C70" s="34" t="s">
        <v>23</v>
      </c>
      <c r="D70" s="34" t="s">
        <v>24</v>
      </c>
      <c r="E70" s="33" t="s">
        <v>325</v>
      </c>
      <c r="F70" s="32" t="s">
        <v>326</v>
      </c>
      <c r="G70" s="32">
        <v>7119</v>
      </c>
      <c r="H70" s="33" t="s">
        <v>121</v>
      </c>
      <c r="I70" s="32">
        <v>5000</v>
      </c>
      <c r="J70" s="32">
        <v>2500</v>
      </c>
      <c r="K70" s="35" t="s">
        <v>327</v>
      </c>
      <c r="L70" s="35" t="s">
        <v>328</v>
      </c>
      <c r="M70" s="35" t="s">
        <v>29</v>
      </c>
      <c r="N70" s="34" t="s">
        <v>318</v>
      </c>
      <c r="O70" s="24" t="s">
        <v>236</v>
      </c>
      <c r="P70" s="37" t="s">
        <v>32</v>
      </c>
      <c r="Q70" s="2" t="s">
        <v>33</v>
      </c>
    </row>
    <row r="71" s="2" customFormat="1" ht="126" customHeight="1" spans="1:17">
      <c r="A71" s="32">
        <v>58</v>
      </c>
      <c r="B71" s="33" t="s">
        <v>329</v>
      </c>
      <c r="C71" s="34" t="s">
        <v>23</v>
      </c>
      <c r="D71" s="34" t="s">
        <v>24</v>
      </c>
      <c r="E71" s="33" t="s">
        <v>330</v>
      </c>
      <c r="F71" s="32" t="s">
        <v>251</v>
      </c>
      <c r="G71" s="32">
        <v>5500</v>
      </c>
      <c r="H71" s="33" t="s">
        <v>121</v>
      </c>
      <c r="I71" s="32">
        <v>4000</v>
      </c>
      <c r="J71" s="32">
        <v>3000</v>
      </c>
      <c r="K71" s="35" t="s">
        <v>331</v>
      </c>
      <c r="L71" s="35" t="s">
        <v>332</v>
      </c>
      <c r="M71" s="35" t="s">
        <v>29</v>
      </c>
      <c r="N71" s="34" t="s">
        <v>318</v>
      </c>
      <c r="O71" s="24" t="s">
        <v>236</v>
      </c>
      <c r="P71" s="37" t="s">
        <v>32</v>
      </c>
      <c r="Q71" s="2" t="s">
        <v>33</v>
      </c>
    </row>
    <row r="72" s="2" customFormat="1" ht="148" customHeight="1" spans="1:17">
      <c r="A72" s="32">
        <v>59</v>
      </c>
      <c r="B72" s="33" t="s">
        <v>333</v>
      </c>
      <c r="C72" s="34" t="s">
        <v>23</v>
      </c>
      <c r="D72" s="34" t="s">
        <v>24</v>
      </c>
      <c r="E72" s="33" t="s">
        <v>334</v>
      </c>
      <c r="F72" s="32" t="s">
        <v>335</v>
      </c>
      <c r="G72" s="32">
        <v>5492</v>
      </c>
      <c r="H72" s="33" t="s">
        <v>121</v>
      </c>
      <c r="I72" s="32">
        <v>2800</v>
      </c>
      <c r="J72" s="32">
        <v>2000</v>
      </c>
      <c r="K72" s="35" t="s">
        <v>336</v>
      </c>
      <c r="L72" s="35" t="s">
        <v>337</v>
      </c>
      <c r="M72" s="35" t="s">
        <v>29</v>
      </c>
      <c r="N72" s="34" t="s">
        <v>318</v>
      </c>
      <c r="O72" s="24" t="s">
        <v>236</v>
      </c>
      <c r="P72" s="37" t="s">
        <v>32</v>
      </c>
      <c r="Q72" s="2" t="s">
        <v>33</v>
      </c>
    </row>
    <row r="73" s="2" customFormat="1" ht="368" customHeight="1" spans="1:17">
      <c r="A73" s="32">
        <v>60</v>
      </c>
      <c r="B73" s="33" t="s">
        <v>338</v>
      </c>
      <c r="C73" s="34" t="s">
        <v>23</v>
      </c>
      <c r="D73" s="34" t="s">
        <v>156</v>
      </c>
      <c r="E73" s="56" t="s">
        <v>339</v>
      </c>
      <c r="F73" s="32" t="s">
        <v>46</v>
      </c>
      <c r="G73" s="32">
        <v>5000</v>
      </c>
      <c r="H73" s="33" t="s">
        <v>42</v>
      </c>
      <c r="I73" s="32">
        <v>2300</v>
      </c>
      <c r="J73" s="32">
        <v>1000</v>
      </c>
      <c r="K73" s="35" t="s">
        <v>340</v>
      </c>
      <c r="L73" s="35" t="s">
        <v>341</v>
      </c>
      <c r="M73" s="35" t="s">
        <v>29</v>
      </c>
      <c r="N73" s="34" t="s">
        <v>30</v>
      </c>
      <c r="O73" s="24" t="s">
        <v>31</v>
      </c>
      <c r="P73" s="37" t="s">
        <v>32</v>
      </c>
      <c r="Q73" s="2" t="s">
        <v>33</v>
      </c>
    </row>
    <row r="74" s="2" customFormat="1" ht="110" customHeight="1" spans="1:17">
      <c r="A74" s="32">
        <v>61</v>
      </c>
      <c r="B74" s="33" t="s">
        <v>342</v>
      </c>
      <c r="C74" s="34" t="s">
        <v>23</v>
      </c>
      <c r="D74" s="34" t="s">
        <v>156</v>
      </c>
      <c r="E74" s="55" t="s">
        <v>343</v>
      </c>
      <c r="F74" s="32" t="s">
        <v>344</v>
      </c>
      <c r="G74" s="32">
        <v>10000</v>
      </c>
      <c r="H74" s="33" t="s">
        <v>216</v>
      </c>
      <c r="I74" s="32">
        <v>6000</v>
      </c>
      <c r="J74" s="32">
        <v>2000</v>
      </c>
      <c r="K74" s="35" t="s">
        <v>345</v>
      </c>
      <c r="L74" s="35" t="s">
        <v>346</v>
      </c>
      <c r="M74" s="35" t="s">
        <v>29</v>
      </c>
      <c r="N74" s="34" t="s">
        <v>30</v>
      </c>
      <c r="O74" s="24" t="s">
        <v>31</v>
      </c>
      <c r="P74" s="37" t="s">
        <v>32</v>
      </c>
      <c r="Q74" s="2" t="s">
        <v>33</v>
      </c>
    </row>
    <row r="75" s="2" customFormat="1" ht="79" customHeight="1" spans="1:17">
      <c r="A75" s="32">
        <v>62</v>
      </c>
      <c r="B75" s="33" t="s">
        <v>347</v>
      </c>
      <c r="C75" s="34" t="s">
        <v>23</v>
      </c>
      <c r="D75" s="34" t="s">
        <v>24</v>
      </c>
      <c r="E75" s="55" t="s">
        <v>348</v>
      </c>
      <c r="F75" s="32" t="s">
        <v>349</v>
      </c>
      <c r="G75" s="32">
        <v>3000</v>
      </c>
      <c r="H75" s="33" t="s">
        <v>121</v>
      </c>
      <c r="I75" s="32">
        <v>2000</v>
      </c>
      <c r="J75" s="32">
        <v>1500</v>
      </c>
      <c r="K75" s="35" t="s">
        <v>350</v>
      </c>
      <c r="L75" s="35" t="s">
        <v>351</v>
      </c>
      <c r="M75" s="35" t="s">
        <v>29</v>
      </c>
      <c r="N75" s="34" t="s">
        <v>30</v>
      </c>
      <c r="O75" s="24" t="s">
        <v>31</v>
      </c>
      <c r="P75" s="37" t="s">
        <v>32</v>
      </c>
      <c r="Q75" s="2" t="s">
        <v>33</v>
      </c>
    </row>
    <row r="76" s="2" customFormat="1" ht="408" customHeight="1" spans="1:17">
      <c r="A76" s="32">
        <v>63</v>
      </c>
      <c r="B76" s="33" t="s">
        <v>352</v>
      </c>
      <c r="C76" s="34" t="s">
        <v>23</v>
      </c>
      <c r="D76" s="34" t="s">
        <v>24</v>
      </c>
      <c r="E76" s="33" t="s">
        <v>353</v>
      </c>
      <c r="F76" s="32" t="s">
        <v>77</v>
      </c>
      <c r="G76" s="32">
        <v>50000</v>
      </c>
      <c r="H76" s="33" t="s">
        <v>121</v>
      </c>
      <c r="I76" s="32">
        <v>40000</v>
      </c>
      <c r="J76" s="32">
        <v>10000</v>
      </c>
      <c r="K76" s="35" t="s">
        <v>354</v>
      </c>
      <c r="L76" s="35" t="s">
        <v>355</v>
      </c>
      <c r="M76" s="35" t="s">
        <v>356</v>
      </c>
      <c r="N76" s="34" t="s">
        <v>318</v>
      </c>
      <c r="O76" s="41" t="s">
        <v>236</v>
      </c>
      <c r="P76" s="37" t="s">
        <v>32</v>
      </c>
      <c r="Q76" s="2" t="s">
        <v>33</v>
      </c>
    </row>
    <row r="77" s="2" customFormat="1" ht="111" customHeight="1" spans="1:17">
      <c r="A77" s="32">
        <v>64</v>
      </c>
      <c r="B77" s="33" t="s">
        <v>357</v>
      </c>
      <c r="C77" s="34" t="s">
        <v>23</v>
      </c>
      <c r="D77" s="34" t="s">
        <v>24</v>
      </c>
      <c r="E77" s="33" t="s">
        <v>358</v>
      </c>
      <c r="F77" s="32" t="s">
        <v>359</v>
      </c>
      <c r="G77" s="32">
        <v>100000</v>
      </c>
      <c r="H77" s="33" t="s">
        <v>42</v>
      </c>
      <c r="I77" s="32">
        <v>80000</v>
      </c>
      <c r="J77" s="32">
        <v>50000</v>
      </c>
      <c r="K77" s="35" t="s">
        <v>360</v>
      </c>
      <c r="L77" s="35" t="s">
        <v>361</v>
      </c>
      <c r="M77" s="35" t="s">
        <v>29</v>
      </c>
      <c r="N77" s="34" t="s">
        <v>318</v>
      </c>
      <c r="O77" s="24" t="s">
        <v>236</v>
      </c>
      <c r="P77" s="37" t="s">
        <v>32</v>
      </c>
      <c r="Q77" s="2" t="s">
        <v>33</v>
      </c>
    </row>
    <row r="78" s="2" customFormat="1" ht="158" customHeight="1" spans="1:17">
      <c r="A78" s="32">
        <v>65</v>
      </c>
      <c r="B78" s="33" t="s">
        <v>362</v>
      </c>
      <c r="C78" s="34" t="s">
        <v>23</v>
      </c>
      <c r="D78" s="42" t="s">
        <v>138</v>
      </c>
      <c r="E78" s="33" t="s">
        <v>363</v>
      </c>
      <c r="F78" s="32" t="s">
        <v>364</v>
      </c>
      <c r="G78" s="32">
        <v>2920</v>
      </c>
      <c r="H78" s="33" t="s">
        <v>121</v>
      </c>
      <c r="I78" s="32">
        <v>1000</v>
      </c>
      <c r="J78" s="32">
        <v>600</v>
      </c>
      <c r="K78" s="35" t="s">
        <v>365</v>
      </c>
      <c r="L78" s="35" t="s">
        <v>366</v>
      </c>
      <c r="M78" s="35" t="s">
        <v>29</v>
      </c>
      <c r="N78" s="34" t="s">
        <v>168</v>
      </c>
      <c r="O78" s="46" t="s">
        <v>129</v>
      </c>
      <c r="P78" s="37" t="s">
        <v>32</v>
      </c>
      <c r="Q78" s="2" t="s">
        <v>33</v>
      </c>
    </row>
    <row r="79" s="2" customFormat="1" ht="68" customHeight="1" spans="1:17">
      <c r="A79" s="32">
        <v>66</v>
      </c>
      <c r="B79" s="33" t="s">
        <v>367</v>
      </c>
      <c r="C79" s="34" t="s">
        <v>23</v>
      </c>
      <c r="D79" s="42" t="s">
        <v>156</v>
      </c>
      <c r="E79" s="33" t="s">
        <v>368</v>
      </c>
      <c r="F79" s="32" t="s">
        <v>369</v>
      </c>
      <c r="G79" s="32">
        <v>7453</v>
      </c>
      <c r="H79" s="33" t="s">
        <v>42</v>
      </c>
      <c r="I79" s="32">
        <v>3710</v>
      </c>
      <c r="J79" s="32">
        <v>0</v>
      </c>
      <c r="K79" s="35" t="s">
        <v>370</v>
      </c>
      <c r="L79" s="35" t="s">
        <v>371</v>
      </c>
      <c r="M79" s="35" t="s">
        <v>372</v>
      </c>
      <c r="N79" s="34" t="s">
        <v>373</v>
      </c>
      <c r="O79" s="46" t="s">
        <v>144</v>
      </c>
      <c r="P79" s="39" t="s">
        <v>32</v>
      </c>
      <c r="Q79" s="2" t="s">
        <v>74</v>
      </c>
    </row>
    <row r="80" s="2" customFormat="1" ht="69" customHeight="1" spans="1:17">
      <c r="A80" s="32">
        <v>67</v>
      </c>
      <c r="B80" s="33" t="s">
        <v>374</v>
      </c>
      <c r="C80" s="34" t="s">
        <v>23</v>
      </c>
      <c r="D80" s="42" t="s">
        <v>156</v>
      </c>
      <c r="E80" s="33" t="s">
        <v>375</v>
      </c>
      <c r="F80" s="32" t="s">
        <v>376</v>
      </c>
      <c r="G80" s="32">
        <v>4231</v>
      </c>
      <c r="H80" s="33" t="s">
        <v>121</v>
      </c>
      <c r="I80" s="32">
        <v>1000</v>
      </c>
      <c r="J80" s="32">
        <v>300</v>
      </c>
      <c r="K80" s="35" t="s">
        <v>377</v>
      </c>
      <c r="L80" s="35" t="s">
        <v>378</v>
      </c>
      <c r="M80" s="35" t="s">
        <v>379</v>
      </c>
      <c r="N80" s="34" t="s">
        <v>373</v>
      </c>
      <c r="O80" s="46" t="s">
        <v>144</v>
      </c>
      <c r="P80" s="37" t="s">
        <v>32</v>
      </c>
      <c r="Q80" s="2" t="s">
        <v>33</v>
      </c>
    </row>
    <row r="81" s="2" customFormat="1" ht="135" customHeight="1" spans="1:17">
      <c r="A81" s="32">
        <v>68</v>
      </c>
      <c r="B81" s="33" t="s">
        <v>380</v>
      </c>
      <c r="C81" s="34" t="s">
        <v>23</v>
      </c>
      <c r="D81" s="34" t="s">
        <v>240</v>
      </c>
      <c r="E81" s="33" t="s">
        <v>381</v>
      </c>
      <c r="F81" s="32" t="s">
        <v>382</v>
      </c>
      <c r="G81" s="32">
        <v>53800</v>
      </c>
      <c r="H81" s="33" t="s">
        <v>121</v>
      </c>
      <c r="I81" s="32">
        <v>5000</v>
      </c>
      <c r="J81" s="32">
        <v>4000</v>
      </c>
      <c r="K81" s="35" t="s">
        <v>383</v>
      </c>
      <c r="L81" s="35" t="s">
        <v>384</v>
      </c>
      <c r="M81" s="35"/>
      <c r="N81" s="34" t="s">
        <v>373</v>
      </c>
      <c r="O81" s="46" t="s">
        <v>144</v>
      </c>
      <c r="P81" s="37" t="s">
        <v>32</v>
      </c>
      <c r="Q81" s="2" t="s">
        <v>33</v>
      </c>
    </row>
    <row r="82" s="2" customFormat="1" ht="120" customHeight="1" spans="1:17">
      <c r="A82" s="32">
        <v>69</v>
      </c>
      <c r="B82" s="33" t="s">
        <v>385</v>
      </c>
      <c r="C82" s="34" t="s">
        <v>23</v>
      </c>
      <c r="D82" s="42" t="s">
        <v>156</v>
      </c>
      <c r="E82" s="33" t="s">
        <v>386</v>
      </c>
      <c r="F82" s="32" t="s">
        <v>387</v>
      </c>
      <c r="G82" s="32">
        <v>20000</v>
      </c>
      <c r="H82" s="33" t="s">
        <v>42</v>
      </c>
      <c r="I82" s="32">
        <v>10000</v>
      </c>
      <c r="J82" s="32">
        <v>4000</v>
      </c>
      <c r="K82" s="35" t="s">
        <v>388</v>
      </c>
      <c r="L82" s="35" t="s">
        <v>389</v>
      </c>
      <c r="M82" s="35" t="s">
        <v>390</v>
      </c>
      <c r="N82" s="34" t="s">
        <v>373</v>
      </c>
      <c r="O82" s="46" t="s">
        <v>144</v>
      </c>
      <c r="P82" s="37" t="s">
        <v>32</v>
      </c>
      <c r="Q82" s="2" t="s">
        <v>33</v>
      </c>
    </row>
    <row r="83" s="2" customFormat="1" ht="116" customHeight="1" spans="1:17">
      <c r="A83" s="32">
        <v>70</v>
      </c>
      <c r="B83" s="33" t="s">
        <v>391</v>
      </c>
      <c r="C83" s="34" t="s">
        <v>23</v>
      </c>
      <c r="D83" s="42" t="s">
        <v>156</v>
      </c>
      <c r="E83" s="33" t="s">
        <v>392</v>
      </c>
      <c r="F83" s="32" t="s">
        <v>393</v>
      </c>
      <c r="G83" s="32">
        <v>9600</v>
      </c>
      <c r="H83" s="33" t="s">
        <v>42</v>
      </c>
      <c r="I83" s="32">
        <v>3000</v>
      </c>
      <c r="J83" s="32">
        <v>1650</v>
      </c>
      <c r="K83" s="35" t="s">
        <v>394</v>
      </c>
      <c r="L83" s="35" t="s">
        <v>395</v>
      </c>
      <c r="M83" s="35" t="s">
        <v>29</v>
      </c>
      <c r="N83" s="34" t="s">
        <v>373</v>
      </c>
      <c r="O83" s="46" t="s">
        <v>144</v>
      </c>
      <c r="P83" s="37" t="s">
        <v>32</v>
      </c>
      <c r="Q83" s="2" t="s">
        <v>33</v>
      </c>
    </row>
    <row r="84" s="2" customFormat="1" ht="173" customHeight="1" spans="1:17">
      <c r="A84" s="32">
        <v>71</v>
      </c>
      <c r="B84" s="33" t="s">
        <v>396</v>
      </c>
      <c r="C84" s="34" t="s">
        <v>23</v>
      </c>
      <c r="D84" s="42" t="s">
        <v>156</v>
      </c>
      <c r="E84" s="33" t="s">
        <v>397</v>
      </c>
      <c r="F84" s="32" t="s">
        <v>55</v>
      </c>
      <c r="G84" s="34">
        <v>4029</v>
      </c>
      <c r="H84" s="33" t="s">
        <v>42</v>
      </c>
      <c r="I84" s="32">
        <v>3829</v>
      </c>
      <c r="J84" s="32">
        <v>1000</v>
      </c>
      <c r="K84" s="35" t="s">
        <v>398</v>
      </c>
      <c r="L84" s="35" t="s">
        <v>399</v>
      </c>
      <c r="M84" s="35" t="s">
        <v>400</v>
      </c>
      <c r="N84" s="34" t="s">
        <v>401</v>
      </c>
      <c r="O84" s="46" t="s">
        <v>31</v>
      </c>
      <c r="P84" s="37" t="s">
        <v>32</v>
      </c>
      <c r="Q84" s="2" t="s">
        <v>33</v>
      </c>
    </row>
    <row r="85" s="2" customFormat="1" ht="88" customHeight="1" spans="1:17">
      <c r="A85" s="32">
        <v>72</v>
      </c>
      <c r="B85" s="57" t="s">
        <v>402</v>
      </c>
      <c r="C85" s="34" t="s">
        <v>23</v>
      </c>
      <c r="D85" s="34" t="s">
        <v>156</v>
      </c>
      <c r="E85" s="57" t="s">
        <v>403</v>
      </c>
      <c r="F85" s="58" t="s">
        <v>404</v>
      </c>
      <c r="G85" s="58">
        <v>1550</v>
      </c>
      <c r="H85" s="33" t="s">
        <v>42</v>
      </c>
      <c r="I85" s="32">
        <v>1450</v>
      </c>
      <c r="J85" s="32">
        <v>1450</v>
      </c>
      <c r="K85" s="35" t="s">
        <v>405</v>
      </c>
      <c r="L85" s="35" t="s">
        <v>406</v>
      </c>
      <c r="M85" s="35" t="s">
        <v>29</v>
      </c>
      <c r="N85" s="34" t="s">
        <v>407</v>
      </c>
      <c r="O85" s="46" t="s">
        <v>236</v>
      </c>
      <c r="P85" s="37" t="s">
        <v>32</v>
      </c>
      <c r="Q85" s="2" t="s">
        <v>49</v>
      </c>
    </row>
    <row r="86" s="2" customFormat="1" ht="50" customHeight="1" spans="1:17">
      <c r="A86" s="26" t="s">
        <v>408</v>
      </c>
      <c r="B86" s="27"/>
      <c r="C86" s="27"/>
      <c r="D86" s="27"/>
      <c r="E86" s="28"/>
      <c r="F86" s="29"/>
      <c r="G86" s="30">
        <f t="shared" ref="G86:J86" si="1">SUM(G87:G88)</f>
        <v>100000</v>
      </c>
      <c r="H86" s="30"/>
      <c r="I86" s="30">
        <f t="shared" si="1"/>
        <v>40000</v>
      </c>
      <c r="J86" s="43">
        <f t="shared" si="1"/>
        <v>25000</v>
      </c>
      <c r="K86" s="44"/>
      <c r="L86" s="44"/>
      <c r="M86" s="44"/>
      <c r="N86" s="43"/>
      <c r="O86" s="43"/>
      <c r="P86" s="45"/>
    </row>
    <row r="87" s="2" customFormat="1" ht="398" customHeight="1" spans="1:17">
      <c r="A87" s="32">
        <v>73</v>
      </c>
      <c r="B87" s="33" t="s">
        <v>409</v>
      </c>
      <c r="C87" s="34" t="s">
        <v>23</v>
      </c>
      <c r="D87" s="34" t="s">
        <v>138</v>
      </c>
      <c r="E87" s="33" t="s">
        <v>410</v>
      </c>
      <c r="F87" s="32" t="s">
        <v>411</v>
      </c>
      <c r="G87" s="32">
        <v>50000</v>
      </c>
      <c r="H87" s="33" t="s">
        <v>412</v>
      </c>
      <c r="I87" s="32">
        <v>20000</v>
      </c>
      <c r="J87" s="32">
        <v>13000</v>
      </c>
      <c r="K87" s="35" t="s">
        <v>413</v>
      </c>
      <c r="L87" s="35" t="s">
        <v>414</v>
      </c>
      <c r="M87" s="35" t="s">
        <v>29</v>
      </c>
      <c r="N87" s="34" t="s">
        <v>415</v>
      </c>
      <c r="O87" s="24" t="s">
        <v>229</v>
      </c>
      <c r="P87" s="37" t="s">
        <v>32</v>
      </c>
      <c r="Q87" s="2" t="s">
        <v>33</v>
      </c>
    </row>
    <row r="88" s="2" customFormat="1" ht="393" customHeight="1" spans="1:17">
      <c r="A88" s="32">
        <v>74</v>
      </c>
      <c r="B88" s="33" t="s">
        <v>416</v>
      </c>
      <c r="C88" s="34" t="s">
        <v>23</v>
      </c>
      <c r="D88" s="34" t="s">
        <v>138</v>
      </c>
      <c r="E88" s="33" t="s">
        <v>417</v>
      </c>
      <c r="F88" s="32" t="s">
        <v>418</v>
      </c>
      <c r="G88" s="32">
        <v>50000</v>
      </c>
      <c r="H88" s="33" t="s">
        <v>42</v>
      </c>
      <c r="I88" s="32">
        <v>20000</v>
      </c>
      <c r="J88" s="32">
        <v>12000</v>
      </c>
      <c r="K88" s="35" t="s">
        <v>419</v>
      </c>
      <c r="L88" s="35" t="s">
        <v>420</v>
      </c>
      <c r="M88" s="35" t="s">
        <v>29</v>
      </c>
      <c r="N88" s="34" t="s">
        <v>143</v>
      </c>
      <c r="O88" s="24" t="s">
        <v>144</v>
      </c>
      <c r="P88" s="37" t="s">
        <v>32</v>
      </c>
      <c r="Q88" s="2" t="s">
        <v>33</v>
      </c>
    </row>
    <row r="89" s="2" customFormat="1" ht="42" customHeight="1" spans="1:17">
      <c r="A89" s="26" t="s">
        <v>421</v>
      </c>
      <c r="B89" s="27"/>
      <c r="C89" s="27"/>
      <c r="D89" s="27"/>
      <c r="E89" s="28"/>
      <c r="F89" s="29"/>
      <c r="G89" s="30">
        <f t="shared" ref="G89:J89" si="2">SUM(G90:G93)</f>
        <v>337000</v>
      </c>
      <c r="H89" s="30"/>
      <c r="I89" s="30">
        <f t="shared" si="2"/>
        <v>70000</v>
      </c>
      <c r="J89" s="43">
        <f t="shared" si="2"/>
        <v>42000</v>
      </c>
      <c r="K89" s="44"/>
      <c r="L89" s="44"/>
      <c r="M89" s="44"/>
      <c r="N89" s="43"/>
      <c r="O89" s="43"/>
      <c r="P89" s="45"/>
    </row>
    <row r="90" s="2" customFormat="1" ht="220" customHeight="1" spans="1:17">
      <c r="A90" s="32">
        <v>75</v>
      </c>
      <c r="B90" s="33" t="s">
        <v>422</v>
      </c>
      <c r="C90" s="34" t="s">
        <v>23</v>
      </c>
      <c r="D90" s="34" t="s">
        <v>24</v>
      </c>
      <c r="E90" s="33" t="s">
        <v>423</v>
      </c>
      <c r="F90" s="32" t="s">
        <v>424</v>
      </c>
      <c r="G90" s="32">
        <v>197000</v>
      </c>
      <c r="H90" s="33" t="s">
        <v>204</v>
      </c>
      <c r="I90" s="32">
        <v>30000</v>
      </c>
      <c r="J90" s="32">
        <v>15000</v>
      </c>
      <c r="K90" s="35" t="s">
        <v>425</v>
      </c>
      <c r="L90" s="35" t="s">
        <v>426</v>
      </c>
      <c r="M90" s="35" t="s">
        <v>29</v>
      </c>
      <c r="N90" s="34" t="s">
        <v>427</v>
      </c>
      <c r="O90" s="24" t="s">
        <v>229</v>
      </c>
      <c r="P90" s="37" t="s">
        <v>32</v>
      </c>
      <c r="Q90" s="2" t="s">
        <v>33</v>
      </c>
    </row>
    <row r="91" s="2" customFormat="1" ht="264" customHeight="1" spans="1:17">
      <c r="A91" s="32">
        <v>76</v>
      </c>
      <c r="B91" s="33" t="s">
        <v>428</v>
      </c>
      <c r="C91" s="34" t="s">
        <v>23</v>
      </c>
      <c r="D91" s="34" t="s">
        <v>138</v>
      </c>
      <c r="E91" s="33" t="s">
        <v>429</v>
      </c>
      <c r="F91" s="32" t="s">
        <v>430</v>
      </c>
      <c r="G91" s="32">
        <v>100000</v>
      </c>
      <c r="H91" s="33" t="s">
        <v>42</v>
      </c>
      <c r="I91" s="32">
        <v>20000</v>
      </c>
      <c r="J91" s="32">
        <v>17000</v>
      </c>
      <c r="K91" s="35" t="s">
        <v>431</v>
      </c>
      <c r="L91" s="35" t="s">
        <v>432</v>
      </c>
      <c r="M91" s="35" t="s">
        <v>433</v>
      </c>
      <c r="N91" s="34" t="s">
        <v>415</v>
      </c>
      <c r="O91" s="24" t="s">
        <v>229</v>
      </c>
      <c r="P91" s="37" t="s">
        <v>32</v>
      </c>
      <c r="Q91" s="2" t="s">
        <v>33</v>
      </c>
    </row>
    <row r="92" s="2" customFormat="1" ht="295" customHeight="1" spans="1:17">
      <c r="A92" s="32">
        <v>77</v>
      </c>
      <c r="B92" s="33" t="s">
        <v>434</v>
      </c>
      <c r="C92" s="34" t="s">
        <v>23</v>
      </c>
      <c r="D92" s="34" t="s">
        <v>138</v>
      </c>
      <c r="E92" s="33" t="s">
        <v>435</v>
      </c>
      <c r="F92" s="32" t="s">
        <v>271</v>
      </c>
      <c r="G92" s="32">
        <v>30000</v>
      </c>
      <c r="H92" s="33" t="s">
        <v>436</v>
      </c>
      <c r="I92" s="32">
        <v>15000</v>
      </c>
      <c r="J92" s="32">
        <v>8000</v>
      </c>
      <c r="K92" s="35" t="s">
        <v>437</v>
      </c>
      <c r="L92" s="35" t="s">
        <v>438</v>
      </c>
      <c r="M92" s="35" t="s">
        <v>29</v>
      </c>
      <c r="N92" s="34" t="s">
        <v>415</v>
      </c>
      <c r="O92" s="24" t="s">
        <v>229</v>
      </c>
      <c r="P92" s="37" t="s">
        <v>32</v>
      </c>
      <c r="Q92" s="2" t="s">
        <v>33</v>
      </c>
    </row>
    <row r="93" s="2" customFormat="1" ht="364" customHeight="1" spans="1:17">
      <c r="A93" s="32">
        <v>78</v>
      </c>
      <c r="B93" s="33" t="s">
        <v>439</v>
      </c>
      <c r="C93" s="34" t="s">
        <v>23</v>
      </c>
      <c r="D93" s="34" t="s">
        <v>138</v>
      </c>
      <c r="E93" s="33" t="s">
        <v>440</v>
      </c>
      <c r="F93" s="32" t="s">
        <v>441</v>
      </c>
      <c r="G93" s="32">
        <v>10000</v>
      </c>
      <c r="H93" s="55" t="s">
        <v>442</v>
      </c>
      <c r="I93" s="32">
        <v>5000</v>
      </c>
      <c r="J93" s="32">
        <v>2000</v>
      </c>
      <c r="K93" s="35" t="s">
        <v>443</v>
      </c>
      <c r="L93" s="35" t="s">
        <v>444</v>
      </c>
      <c r="M93" s="35" t="s">
        <v>445</v>
      </c>
      <c r="N93" s="34" t="s">
        <v>415</v>
      </c>
      <c r="O93" s="24" t="s">
        <v>229</v>
      </c>
      <c r="P93" s="37" t="s">
        <v>32</v>
      </c>
      <c r="Q93" s="2" t="s">
        <v>33</v>
      </c>
    </row>
    <row r="94" s="2" customFormat="1" ht="50" customHeight="1" spans="1:17">
      <c r="A94" s="59" t="s">
        <v>446</v>
      </c>
      <c r="B94" s="60"/>
      <c r="C94" s="60"/>
      <c r="D94" s="60"/>
      <c r="E94" s="61"/>
      <c r="F94" s="62"/>
      <c r="G94" s="63">
        <f>G95+G100+G111</f>
        <v>315480</v>
      </c>
      <c r="H94" s="63"/>
      <c r="I94" s="63">
        <f>I95+I100+I111</f>
        <v>148050</v>
      </c>
      <c r="J94" s="64">
        <f>SUM(J96:J112)</f>
        <v>57200</v>
      </c>
      <c r="K94" s="65"/>
      <c r="L94" s="65"/>
      <c r="M94" s="65"/>
      <c r="N94" s="43"/>
      <c r="O94" s="43"/>
      <c r="P94" s="45"/>
    </row>
    <row r="95" s="2" customFormat="1" ht="50" customHeight="1" spans="1:17">
      <c r="A95" s="66" t="s">
        <v>447</v>
      </c>
      <c r="B95" s="67"/>
      <c r="C95" s="67"/>
      <c r="D95" s="67"/>
      <c r="E95" s="68"/>
      <c r="F95" s="69"/>
      <c r="G95" s="70">
        <f>SUM(G96:G99)</f>
        <v>40891</v>
      </c>
      <c r="H95" s="70"/>
      <c r="I95" s="70">
        <f>SUM(I96:I99)</f>
        <v>31250</v>
      </c>
      <c r="J95" s="71"/>
      <c r="K95" s="72"/>
      <c r="L95" s="72"/>
      <c r="M95" s="72"/>
      <c r="N95" s="43"/>
      <c r="O95" s="43"/>
      <c r="P95" s="45"/>
    </row>
    <row r="96" s="2" customFormat="1" ht="207" customHeight="1" spans="1:17">
      <c r="A96" s="32">
        <v>79</v>
      </c>
      <c r="B96" s="33" t="s">
        <v>448</v>
      </c>
      <c r="C96" s="34" t="s">
        <v>23</v>
      </c>
      <c r="D96" s="34" t="s">
        <v>156</v>
      </c>
      <c r="E96" s="33" t="s">
        <v>449</v>
      </c>
      <c r="F96" s="32" t="s">
        <v>46</v>
      </c>
      <c r="G96" s="32">
        <v>2504</v>
      </c>
      <c r="H96" s="33" t="s">
        <v>42</v>
      </c>
      <c r="I96" s="32">
        <v>1250</v>
      </c>
      <c r="J96" s="32">
        <v>800</v>
      </c>
      <c r="K96" s="35" t="s">
        <v>450</v>
      </c>
      <c r="L96" s="35" t="s">
        <v>451</v>
      </c>
      <c r="M96" s="35" t="s">
        <v>29</v>
      </c>
      <c r="N96" s="34" t="s">
        <v>452</v>
      </c>
      <c r="O96" s="41" t="s">
        <v>453</v>
      </c>
      <c r="P96" s="37" t="s">
        <v>32</v>
      </c>
      <c r="Q96" s="2" t="s">
        <v>33</v>
      </c>
    </row>
    <row r="97" s="2" customFormat="1" ht="183" customHeight="1" spans="1:17">
      <c r="A97" s="32">
        <v>80</v>
      </c>
      <c r="B97" s="73" t="s">
        <v>454</v>
      </c>
      <c r="C97" s="34" t="s">
        <v>23</v>
      </c>
      <c r="D97" s="34" t="s">
        <v>156</v>
      </c>
      <c r="E97" s="33" t="s">
        <v>455</v>
      </c>
      <c r="F97" s="32" t="s">
        <v>456</v>
      </c>
      <c r="G97" s="32">
        <v>8387</v>
      </c>
      <c r="H97" s="33" t="s">
        <v>42</v>
      </c>
      <c r="I97" s="32">
        <v>5000</v>
      </c>
      <c r="J97" s="32">
        <v>2000</v>
      </c>
      <c r="K97" s="35" t="s">
        <v>457</v>
      </c>
      <c r="L97" s="35" t="s">
        <v>458</v>
      </c>
      <c r="M97" s="35" t="s">
        <v>29</v>
      </c>
      <c r="N97" s="34" t="s">
        <v>30</v>
      </c>
      <c r="O97" s="41" t="s">
        <v>31</v>
      </c>
      <c r="P97" s="37" t="s">
        <v>32</v>
      </c>
      <c r="Q97" s="2" t="s">
        <v>33</v>
      </c>
    </row>
    <row r="98" s="2" customFormat="1" ht="100" customHeight="1" spans="1:17">
      <c r="A98" s="32">
        <v>81</v>
      </c>
      <c r="B98" s="33" t="s">
        <v>459</v>
      </c>
      <c r="C98" s="34" t="s">
        <v>23</v>
      </c>
      <c r="D98" s="34" t="s">
        <v>138</v>
      </c>
      <c r="E98" s="33" t="s">
        <v>460</v>
      </c>
      <c r="F98" s="32" t="s">
        <v>461</v>
      </c>
      <c r="G98" s="32">
        <v>20000</v>
      </c>
      <c r="H98" s="33" t="s">
        <v>102</v>
      </c>
      <c r="I98" s="32">
        <v>17000</v>
      </c>
      <c r="J98" s="32">
        <v>5000</v>
      </c>
      <c r="K98" s="35" t="s">
        <v>462</v>
      </c>
      <c r="L98" s="35" t="s">
        <v>463</v>
      </c>
      <c r="M98" s="35" t="s">
        <v>29</v>
      </c>
      <c r="N98" s="34" t="s">
        <v>464</v>
      </c>
      <c r="O98" s="41" t="s">
        <v>129</v>
      </c>
      <c r="P98" s="37" t="s">
        <v>32</v>
      </c>
      <c r="Q98" s="2" t="s">
        <v>33</v>
      </c>
    </row>
    <row r="99" s="2" customFormat="1" ht="100" customHeight="1" spans="1:17">
      <c r="A99" s="32">
        <v>82</v>
      </c>
      <c r="B99" s="33" t="s">
        <v>465</v>
      </c>
      <c r="C99" s="34" t="s">
        <v>23</v>
      </c>
      <c r="D99" s="34" t="s">
        <v>138</v>
      </c>
      <c r="E99" s="33" t="s">
        <v>466</v>
      </c>
      <c r="F99" s="32" t="s">
        <v>251</v>
      </c>
      <c r="G99" s="32">
        <v>10000</v>
      </c>
      <c r="H99" s="33" t="s">
        <v>42</v>
      </c>
      <c r="I99" s="32">
        <v>8000</v>
      </c>
      <c r="J99" s="32">
        <v>3200</v>
      </c>
      <c r="K99" s="35" t="s">
        <v>467</v>
      </c>
      <c r="L99" s="35" t="s">
        <v>468</v>
      </c>
      <c r="M99" s="35" t="s">
        <v>29</v>
      </c>
      <c r="N99" s="34" t="s">
        <v>415</v>
      </c>
      <c r="O99" s="41" t="s">
        <v>229</v>
      </c>
      <c r="P99" s="37" t="s">
        <v>32</v>
      </c>
      <c r="Q99" s="2" t="s">
        <v>33</v>
      </c>
    </row>
    <row r="100" s="2" customFormat="1" ht="50" customHeight="1" spans="1:17">
      <c r="A100" s="26" t="s">
        <v>469</v>
      </c>
      <c r="B100" s="27"/>
      <c r="C100" s="27"/>
      <c r="D100" s="27"/>
      <c r="E100" s="28"/>
      <c r="F100" s="29"/>
      <c r="G100" s="30">
        <f>SUM(G101:G110)</f>
        <v>271589</v>
      </c>
      <c r="H100" s="30"/>
      <c r="I100" s="30">
        <f>SUM(I101:I110)</f>
        <v>116000</v>
      </c>
      <c r="J100" s="43"/>
      <c r="K100" s="44"/>
      <c r="L100" s="44"/>
      <c r="M100" s="44"/>
      <c r="N100" s="43"/>
      <c r="O100" s="43"/>
      <c r="P100" s="37" t="s">
        <v>32</v>
      </c>
    </row>
    <row r="101" s="2" customFormat="1" ht="142" customHeight="1" spans="1:17">
      <c r="A101" s="32">
        <v>83</v>
      </c>
      <c r="B101" s="33" t="s">
        <v>470</v>
      </c>
      <c r="C101" s="34" t="s">
        <v>23</v>
      </c>
      <c r="D101" s="34" t="s">
        <v>156</v>
      </c>
      <c r="E101" s="33" t="s">
        <v>471</v>
      </c>
      <c r="F101" s="32" t="s">
        <v>472</v>
      </c>
      <c r="G101" s="32">
        <v>100000</v>
      </c>
      <c r="H101" s="33" t="s">
        <v>210</v>
      </c>
      <c r="I101" s="32">
        <v>31000</v>
      </c>
      <c r="J101" s="32">
        <v>16000</v>
      </c>
      <c r="K101" s="35" t="s">
        <v>473</v>
      </c>
      <c r="L101" s="35" t="s">
        <v>474</v>
      </c>
      <c r="M101" s="35" t="s">
        <v>475</v>
      </c>
      <c r="N101" s="34" t="s">
        <v>476</v>
      </c>
      <c r="O101" s="36" t="s">
        <v>229</v>
      </c>
      <c r="P101" s="37" t="s">
        <v>32</v>
      </c>
      <c r="Q101" s="2" t="s">
        <v>33</v>
      </c>
    </row>
    <row r="102" s="2" customFormat="1" ht="97" customHeight="1" spans="1:17">
      <c r="A102" s="32">
        <v>84</v>
      </c>
      <c r="B102" s="33" t="s">
        <v>477</v>
      </c>
      <c r="C102" s="34" t="s">
        <v>23</v>
      </c>
      <c r="D102" s="34" t="s">
        <v>156</v>
      </c>
      <c r="E102" s="33" t="s">
        <v>478</v>
      </c>
      <c r="F102" s="32" t="s">
        <v>479</v>
      </c>
      <c r="G102" s="32">
        <v>56000</v>
      </c>
      <c r="H102" s="33" t="s">
        <v>436</v>
      </c>
      <c r="I102" s="32">
        <v>30000</v>
      </c>
      <c r="J102" s="32">
        <v>2000</v>
      </c>
      <c r="K102" s="35" t="s">
        <v>480</v>
      </c>
      <c r="L102" s="35" t="s">
        <v>481</v>
      </c>
      <c r="M102" s="35" t="s">
        <v>29</v>
      </c>
      <c r="N102" s="34" t="s">
        <v>482</v>
      </c>
      <c r="O102" s="36" t="s">
        <v>483</v>
      </c>
      <c r="P102" s="39" t="s">
        <v>32</v>
      </c>
      <c r="Q102" s="2" t="s">
        <v>74</v>
      </c>
    </row>
    <row r="103" s="2" customFormat="1" ht="94" customHeight="1" spans="1:17">
      <c r="A103" s="32">
        <v>85</v>
      </c>
      <c r="B103" s="33" t="s">
        <v>484</v>
      </c>
      <c r="C103" s="34" t="s">
        <v>23</v>
      </c>
      <c r="D103" s="34" t="s">
        <v>156</v>
      </c>
      <c r="E103" s="33" t="s">
        <v>485</v>
      </c>
      <c r="F103" s="32" t="s">
        <v>486</v>
      </c>
      <c r="G103" s="32">
        <v>19856</v>
      </c>
      <c r="H103" s="33" t="s">
        <v>42</v>
      </c>
      <c r="I103" s="32">
        <v>10000</v>
      </c>
      <c r="J103" s="32">
        <v>6000</v>
      </c>
      <c r="K103" s="35" t="s">
        <v>487</v>
      </c>
      <c r="L103" s="35" t="s">
        <v>488</v>
      </c>
      <c r="M103" s="35" t="s">
        <v>29</v>
      </c>
      <c r="N103" s="34" t="s">
        <v>489</v>
      </c>
      <c r="O103" s="36" t="s">
        <v>453</v>
      </c>
      <c r="P103" s="37" t="s">
        <v>32</v>
      </c>
      <c r="Q103" s="2" t="s">
        <v>33</v>
      </c>
    </row>
    <row r="104" s="2" customFormat="1" ht="234" customHeight="1" spans="1:17">
      <c r="A104" s="32">
        <v>86</v>
      </c>
      <c r="B104" s="33" t="s">
        <v>490</v>
      </c>
      <c r="C104" s="34" t="s">
        <v>23</v>
      </c>
      <c r="D104" s="34" t="s">
        <v>156</v>
      </c>
      <c r="E104" s="33" t="s">
        <v>491</v>
      </c>
      <c r="F104" s="32" t="s">
        <v>492</v>
      </c>
      <c r="G104" s="32">
        <v>19000</v>
      </c>
      <c r="H104" s="33" t="s">
        <v>121</v>
      </c>
      <c r="I104" s="32">
        <v>7500</v>
      </c>
      <c r="J104" s="32">
        <v>5000</v>
      </c>
      <c r="K104" s="35" t="s">
        <v>493</v>
      </c>
      <c r="L104" s="35" t="s">
        <v>494</v>
      </c>
      <c r="M104" s="35" t="s">
        <v>29</v>
      </c>
      <c r="N104" s="34" t="s">
        <v>495</v>
      </c>
      <c r="O104" s="36" t="s">
        <v>453</v>
      </c>
      <c r="P104" s="37" t="s">
        <v>32</v>
      </c>
      <c r="Q104" s="2" t="s">
        <v>33</v>
      </c>
    </row>
    <row r="105" s="2" customFormat="1" ht="300" customHeight="1" spans="1:17">
      <c r="A105" s="32">
        <v>87</v>
      </c>
      <c r="B105" s="33" t="s">
        <v>496</v>
      </c>
      <c r="C105" s="34" t="s">
        <v>23</v>
      </c>
      <c r="D105" s="34" t="s">
        <v>156</v>
      </c>
      <c r="E105" s="33" t="s">
        <v>497</v>
      </c>
      <c r="F105" s="32" t="s">
        <v>498</v>
      </c>
      <c r="G105" s="32">
        <v>18830</v>
      </c>
      <c r="H105" s="33" t="s">
        <v>121</v>
      </c>
      <c r="I105" s="32">
        <v>4000</v>
      </c>
      <c r="J105" s="32">
        <v>200</v>
      </c>
      <c r="K105" s="35" t="s">
        <v>499</v>
      </c>
      <c r="L105" s="35" t="s">
        <v>500</v>
      </c>
      <c r="M105" s="35" t="s">
        <v>29</v>
      </c>
      <c r="N105" s="34" t="s">
        <v>489</v>
      </c>
      <c r="O105" s="36" t="s">
        <v>453</v>
      </c>
      <c r="P105" s="37" t="s">
        <v>32</v>
      </c>
      <c r="Q105" s="2" t="s">
        <v>33</v>
      </c>
    </row>
    <row r="106" s="2" customFormat="1" ht="204" customHeight="1" spans="1:17">
      <c r="A106" s="32">
        <v>88</v>
      </c>
      <c r="B106" s="33" t="s">
        <v>501</v>
      </c>
      <c r="C106" s="34" t="s">
        <v>23</v>
      </c>
      <c r="D106" s="34" t="s">
        <v>156</v>
      </c>
      <c r="E106" s="33" t="s">
        <v>502</v>
      </c>
      <c r="F106" s="32" t="s">
        <v>503</v>
      </c>
      <c r="G106" s="32">
        <v>15000</v>
      </c>
      <c r="H106" s="33" t="s">
        <v>42</v>
      </c>
      <c r="I106" s="32">
        <v>6000</v>
      </c>
      <c r="J106" s="32">
        <v>4000</v>
      </c>
      <c r="K106" s="35" t="s">
        <v>504</v>
      </c>
      <c r="L106" s="35" t="s">
        <v>505</v>
      </c>
      <c r="M106" s="35" t="s">
        <v>29</v>
      </c>
      <c r="N106" s="34" t="s">
        <v>489</v>
      </c>
      <c r="O106" s="36" t="s">
        <v>453</v>
      </c>
      <c r="P106" s="37" t="s">
        <v>32</v>
      </c>
      <c r="Q106" s="2" t="s">
        <v>33</v>
      </c>
    </row>
    <row r="107" s="2" customFormat="1" ht="163" customHeight="1" spans="1:17">
      <c r="A107" s="32">
        <v>89</v>
      </c>
      <c r="B107" s="33" t="s">
        <v>506</v>
      </c>
      <c r="C107" s="34" t="s">
        <v>23</v>
      </c>
      <c r="D107" s="34" t="s">
        <v>24</v>
      </c>
      <c r="E107" s="33" t="s">
        <v>507</v>
      </c>
      <c r="F107" s="32" t="s">
        <v>508</v>
      </c>
      <c r="G107" s="32">
        <v>15000</v>
      </c>
      <c r="H107" s="33" t="s">
        <v>509</v>
      </c>
      <c r="I107" s="32">
        <v>11000</v>
      </c>
      <c r="J107" s="32">
        <v>5000</v>
      </c>
      <c r="K107" s="35" t="s">
        <v>510</v>
      </c>
      <c r="L107" s="35" t="s">
        <v>511</v>
      </c>
      <c r="M107" s="35"/>
      <c r="N107" s="34" t="s">
        <v>489</v>
      </c>
      <c r="O107" s="36" t="s">
        <v>453</v>
      </c>
      <c r="P107" s="37" t="s">
        <v>32</v>
      </c>
      <c r="Q107" s="2" t="s">
        <v>33</v>
      </c>
    </row>
    <row r="108" s="2" customFormat="1" ht="216" customHeight="1" spans="1:17">
      <c r="A108" s="32">
        <v>90</v>
      </c>
      <c r="B108" s="33" t="s">
        <v>512</v>
      </c>
      <c r="C108" s="34" t="s">
        <v>23</v>
      </c>
      <c r="D108" s="34" t="s">
        <v>24</v>
      </c>
      <c r="E108" s="33" t="s">
        <v>513</v>
      </c>
      <c r="F108" s="32" t="s">
        <v>514</v>
      </c>
      <c r="G108" s="32">
        <v>12000</v>
      </c>
      <c r="H108" s="33" t="s">
        <v>121</v>
      </c>
      <c r="I108" s="32">
        <v>3000</v>
      </c>
      <c r="J108" s="32">
        <v>2500</v>
      </c>
      <c r="K108" s="35" t="s">
        <v>515</v>
      </c>
      <c r="L108" s="35" t="s">
        <v>516</v>
      </c>
      <c r="M108" s="35" t="s">
        <v>29</v>
      </c>
      <c r="N108" s="34" t="s">
        <v>489</v>
      </c>
      <c r="O108" s="36" t="s">
        <v>453</v>
      </c>
      <c r="P108" s="37" t="s">
        <v>32</v>
      </c>
      <c r="Q108" s="2" t="s">
        <v>33</v>
      </c>
    </row>
    <row r="109" s="2" customFormat="1" ht="217" customHeight="1" spans="1:17">
      <c r="A109" s="32">
        <v>91</v>
      </c>
      <c r="B109" s="33" t="s">
        <v>517</v>
      </c>
      <c r="C109" s="34" t="s">
        <v>23</v>
      </c>
      <c r="D109" s="34" t="s">
        <v>156</v>
      </c>
      <c r="E109" s="33" t="s">
        <v>518</v>
      </c>
      <c r="F109" s="32" t="s">
        <v>55</v>
      </c>
      <c r="G109" s="32">
        <v>9103</v>
      </c>
      <c r="H109" s="33" t="s">
        <v>121</v>
      </c>
      <c r="I109" s="32">
        <v>9000</v>
      </c>
      <c r="J109" s="32">
        <v>2000</v>
      </c>
      <c r="K109" s="35" t="s">
        <v>519</v>
      </c>
      <c r="L109" s="35" t="s">
        <v>520</v>
      </c>
      <c r="M109" s="35" t="s">
        <v>29</v>
      </c>
      <c r="N109" s="34" t="s">
        <v>489</v>
      </c>
      <c r="O109" s="36" t="s">
        <v>453</v>
      </c>
      <c r="P109" s="37" t="s">
        <v>32</v>
      </c>
      <c r="Q109" s="2" t="s">
        <v>33</v>
      </c>
    </row>
    <row r="110" s="2" customFormat="1" ht="409" customHeight="1" spans="1:17">
      <c r="A110" s="32">
        <v>92</v>
      </c>
      <c r="B110" s="33" t="s">
        <v>521</v>
      </c>
      <c r="C110" s="34" t="s">
        <v>23</v>
      </c>
      <c r="D110" s="34" t="s">
        <v>24</v>
      </c>
      <c r="E110" s="33" t="s">
        <v>522</v>
      </c>
      <c r="F110" s="32" t="s">
        <v>523</v>
      </c>
      <c r="G110" s="32">
        <v>6800</v>
      </c>
      <c r="H110" s="33" t="s">
        <v>121</v>
      </c>
      <c r="I110" s="32">
        <v>4500</v>
      </c>
      <c r="J110" s="32">
        <v>3500</v>
      </c>
      <c r="K110" s="35" t="s">
        <v>524</v>
      </c>
      <c r="L110" s="74" t="s">
        <v>525</v>
      </c>
      <c r="M110" s="35" t="s">
        <v>29</v>
      </c>
      <c r="N110" s="34" t="s">
        <v>489</v>
      </c>
      <c r="O110" s="36" t="s">
        <v>453</v>
      </c>
      <c r="P110" s="37" t="s">
        <v>32</v>
      </c>
      <c r="Q110" s="2" t="s">
        <v>33</v>
      </c>
    </row>
    <row r="111" s="2" customFormat="1" ht="50" customHeight="1" spans="1:17">
      <c r="A111" s="26" t="s">
        <v>526</v>
      </c>
      <c r="B111" s="27"/>
      <c r="C111" s="27"/>
      <c r="D111" s="27"/>
      <c r="E111" s="28"/>
      <c r="F111" s="29"/>
      <c r="G111" s="30">
        <f>SUM(G112)</f>
        <v>3000</v>
      </c>
      <c r="H111" s="30"/>
      <c r="I111" s="30">
        <f>SUM(I112)</f>
        <v>800</v>
      </c>
      <c r="J111" s="43"/>
      <c r="K111" s="44"/>
      <c r="L111" s="44"/>
      <c r="M111" s="44"/>
      <c r="N111" s="43"/>
      <c r="O111" s="43"/>
      <c r="P111" s="37"/>
    </row>
    <row r="112" ht="150" customHeight="1" spans="1:17">
      <c r="A112" s="32">
        <v>93</v>
      </c>
      <c r="B112" s="57" t="s">
        <v>527</v>
      </c>
      <c r="C112" s="34" t="s">
        <v>23</v>
      </c>
      <c r="D112" s="34" t="s">
        <v>156</v>
      </c>
      <c r="E112" s="33" t="s">
        <v>528</v>
      </c>
      <c r="F112" s="32" t="s">
        <v>529</v>
      </c>
      <c r="G112" s="32">
        <v>3000</v>
      </c>
      <c r="H112" s="33" t="s">
        <v>42</v>
      </c>
      <c r="I112" s="32">
        <v>800</v>
      </c>
      <c r="J112" s="32">
        <v>0</v>
      </c>
      <c r="K112" s="35" t="s">
        <v>530</v>
      </c>
      <c r="L112" s="35" t="s">
        <v>531</v>
      </c>
      <c r="M112" s="35" t="s">
        <v>532</v>
      </c>
      <c r="N112" s="34" t="s">
        <v>533</v>
      </c>
      <c r="O112" s="41" t="s">
        <v>453</v>
      </c>
      <c r="P112" s="39" t="s">
        <v>32</v>
      </c>
      <c r="Q112" s="2" t="s">
        <v>74</v>
      </c>
    </row>
  </sheetData>
  <mergeCells count="18">
    <mergeCell ref="A1:B1"/>
    <mergeCell ref="A2:O2"/>
    <mergeCell ref="A4:E4"/>
    <mergeCell ref="A5:E5"/>
    <mergeCell ref="A6:E6"/>
    <mergeCell ref="A34:E34"/>
    <mergeCell ref="A48:E48"/>
    <mergeCell ref="A49:E49"/>
    <mergeCell ref="A51:E51"/>
    <mergeCell ref="A52:E52"/>
    <mergeCell ref="A57:E57"/>
    <mergeCell ref="A67:E67"/>
    <mergeCell ref="A86:E86"/>
    <mergeCell ref="A89:E89"/>
    <mergeCell ref="A94:E94"/>
    <mergeCell ref="A95:E95"/>
    <mergeCell ref="A100:E100"/>
    <mergeCell ref="A111:E111"/>
  </mergeCells>
  <conditionalFormatting sqref="B16">
    <cfRule type="duplicateValues" dxfId="0" priority="1"/>
  </conditionalFormatting>
  <conditionalFormatting sqref="B32">
    <cfRule type="duplicateValues" dxfId="0" priority="11"/>
  </conditionalFormatting>
  <conditionalFormatting sqref="B38">
    <cfRule type="duplicateValues" dxfId="0" priority="10"/>
  </conditionalFormatting>
  <conditionalFormatting sqref="B42">
    <cfRule type="duplicateValues" dxfId="0" priority="8"/>
  </conditionalFormatting>
  <conditionalFormatting sqref="B55">
    <cfRule type="duplicateValues" dxfId="0" priority="7"/>
  </conditionalFormatting>
  <conditionalFormatting sqref="B56">
    <cfRule type="duplicateValues" dxfId="0" priority="6"/>
  </conditionalFormatting>
  <conditionalFormatting sqref="B65">
    <cfRule type="duplicateValues" dxfId="0" priority="5"/>
  </conditionalFormatting>
  <conditionalFormatting sqref="B66">
    <cfRule type="duplicateValues" dxfId="0" priority="4"/>
  </conditionalFormatting>
  <conditionalFormatting sqref="B73">
    <cfRule type="duplicateValues" dxfId="0" priority="3"/>
  </conditionalFormatting>
  <conditionalFormatting sqref="B79">
    <cfRule type="duplicateValues" dxfId="0" priority="2"/>
  </conditionalFormatting>
  <conditionalFormatting sqref="B40:B41">
    <cfRule type="duplicateValues" dxfId="0" priority="9"/>
  </conditionalFormatting>
  <hyperlinks>
    <hyperlink ref="B16" location="'43铧富锦'!A1" display="东莞铧富锦电子科技有限公司航空航天连接器壳体及精密配件等加工项目"/>
  </hyperlinks>
  <printOptions horizontalCentered="1"/>
  <pageMargins left="0.161111111111111" right="0.161111111111111" top="0.409027777777778" bottom="0.60625" header="0.5" footer="0.5"/>
  <pageSetup paperSize="9" scale="3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匪我思存</cp:lastModifiedBy>
  <dcterms:created xsi:type="dcterms:W3CDTF">2025-03-12T03:31:00Z</dcterms:created>
  <dcterms:modified xsi:type="dcterms:W3CDTF">2026-03-16T02:30:29Z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EC3310CA91974DDE8F231DA18CE8D4C6_13</vt:lpwstr>
  </property>
  <property fmtid="{D5CDD505-2E9C-101B-9397-08002B2CF9AE}" pid="3" name="KSOProductBuildVer">
    <vt:lpwstr>2052-12.1.0.25225</vt:lpwstr>
  </property>
  <property fmtid="{D5CDD505-2E9C-101B-9397-08002B2CF9AE}" pid="4" name="CalculationRule">
    <vt:i4>0</vt:i4>
  </property>
</Properties>
</file>