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bookViews>
  <sheets>
    <sheet name="Sheet1" sheetId="1" r:id="rId1"/>
  </sheets>
  <definedNames>
    <definedName name="_xlnm._FilterDatabase" localSheetId="0" hidden="1">Sheet1!$A$3:$Q$112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<sst xmlns="http://schemas.openxmlformats.org/spreadsheetml/2006/main" count="1235" uniqueCount="534">
  <si>
    <r>
      <rPr>
        <sz val="18"/>
        <rFont val="方正黑体_GBK"/>
        <charset val="134"/>
      </rPr>
      <t>附件</t>
    </r>
    <r>
      <rPr>
        <sz val="18"/>
        <rFont val="Times New Roman"/>
        <charset val="0"/>
      </rPr>
      <t>1</t>
    </r>
    <r>
      <rPr>
        <sz val="18"/>
        <rFont val="方正黑体_GBK"/>
        <charset val="134"/>
      </rPr>
      <t>：</t>
    </r>
  </si>
  <si>
    <r>
      <t>铜梁区</t>
    </r>
    <r>
      <rPr>
        <sz val="36"/>
        <rFont val="Times New Roman"/>
        <charset val="134"/>
      </rPr>
      <t>2025</t>
    </r>
    <r>
      <rPr>
        <sz val="36"/>
        <rFont val="方正小标宋_GBK"/>
        <charset val="134"/>
      </rPr>
      <t>年续建重点项目</t>
    </r>
    <r>
      <rPr>
        <sz val="36"/>
        <rFont val="Times New Roman"/>
        <charset val="134"/>
      </rPr>
      <t>1-4</t>
    </r>
    <r>
      <rPr>
        <sz val="36"/>
        <rFont val="方正小标宋_GBK"/>
        <charset val="134"/>
      </rPr>
      <t>月推进情况表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</si>
  <si>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</si>
  <si>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</si>
  <si>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</si>
  <si>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</si>
  <si>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</si>
  <si>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</si>
  <si>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</si>
  <si>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</si>
  <si>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</si>
  <si>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1-4</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</si>
  <si>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1-4</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</si>
  <si>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</si>
  <si>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</si>
  <si>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</si>
  <si>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</si>
  <si>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</si>
  <si>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6"/>
        <rFont val="方正黑体_GBK"/>
        <charset val="0"/>
      </rPr>
      <t>备注</t>
    </r>
  </si>
  <si>
    <r>
      <rPr>
        <b/>
        <sz val="16"/>
        <rFont val="方正楷体_GBK"/>
        <charset val="0"/>
      </rPr>
      <t>合计：</t>
    </r>
    <r>
      <rPr>
        <b/>
        <sz val="16"/>
        <rFont val="Times New Roman"/>
        <charset val="0"/>
      </rPr>
      <t>93</t>
    </r>
    <r>
      <rPr>
        <b/>
        <sz val="16"/>
        <rFont val="方正楷体_GBK"/>
        <charset val="0"/>
      </rPr>
      <t>个</t>
    </r>
  </si>
  <si>
    <r>
      <rPr>
        <b/>
        <sz val="16"/>
        <rFont val="方正黑体_GBK"/>
        <charset val="0"/>
      </rPr>
      <t>一、现代化产业体系（</t>
    </r>
    <r>
      <rPr>
        <b/>
        <sz val="16"/>
        <rFont val="Times New Roman"/>
        <charset val="0"/>
      </rPr>
      <t>40</t>
    </r>
    <r>
      <rPr>
        <b/>
        <sz val="16"/>
        <rFont val="方正黑体_GBK"/>
        <charset val="0"/>
      </rPr>
      <t>）</t>
    </r>
  </si>
  <si>
    <r>
      <rPr>
        <b/>
        <sz val="16"/>
        <rFont val="方正楷体_GBK"/>
        <charset val="0"/>
      </rPr>
      <t>（一）制造业</t>
    </r>
  </si>
  <si>
    <r>
      <rPr>
        <sz val="18"/>
        <rFont val="方正仿宋_GBK"/>
        <charset val="134"/>
      </rPr>
      <t>重庆硕镭汽车零部件有限公司汽车零部件生产项目（二期）</t>
    </r>
  </si>
  <si>
    <r>
      <rPr>
        <sz val="18"/>
        <rFont val="方正仿宋_GBK"/>
        <charset val="134"/>
      </rPr>
      <t>续建</t>
    </r>
  </si>
  <si>
    <r>
      <rPr>
        <sz val="18"/>
        <rFont val="方正仿宋_GBK"/>
        <charset val="134"/>
      </rPr>
      <t>社会投资</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</si>
  <si>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</si>
  <si>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</si>
  <si>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投产</t>
    </r>
  </si>
  <si>
    <r>
      <rPr>
        <sz val="18"/>
        <rFont val="方正仿宋_GBK"/>
        <charset val="0"/>
      </rPr>
      <t>主体钢结构施工</t>
    </r>
  </si>
  <si>
    <r>
      <rPr>
        <sz val="18"/>
        <rFont val="方正仿宋_GBK"/>
        <charset val="0"/>
      </rPr>
      <t>主体工程施工</t>
    </r>
  </si>
  <si>
    <t/>
  </si>
  <si>
    <r>
      <rPr>
        <sz val="18"/>
        <rFont val="方正仿宋_GBK"/>
        <charset val="134"/>
      </rPr>
      <t>高新区管委会</t>
    </r>
  </si>
  <si>
    <r>
      <rPr>
        <sz val="18"/>
        <rFont val="方正仿宋_GBK"/>
        <charset val="134"/>
      </rPr>
      <t>吴别</t>
    </r>
  </si>
  <si>
    <t>▲</t>
  </si>
  <si>
    <r>
      <rPr>
        <sz val="11"/>
        <color theme="1"/>
        <rFont val="宋体"/>
        <charset val="134"/>
      </rPr>
      <t>已开工</t>
    </r>
  </si>
  <si>
    <r>
      <rPr>
        <sz val="18"/>
        <rFont val="方正仿宋_GBK"/>
        <charset val="134"/>
      </rPr>
      <t>重庆仁松汽车配件有限公司汽车零部件生产项目</t>
    </r>
  </si>
  <si>
    <r>
      <rPr>
        <sz val="18"/>
        <rFont val="方正仿宋_GBK"/>
        <charset val="134"/>
      </rPr>
      <t>占地约</t>
    </r>
    <r>
      <rPr>
        <sz val="18"/>
        <rFont val="Times New Roman"/>
        <charset val="0"/>
      </rPr>
      <t>80</t>
    </r>
    <r>
      <rPr>
        <sz val="18"/>
        <rFont val="方正仿宋_GBK"/>
        <charset val="134"/>
      </rPr>
      <t>亩，建筑面积</t>
    </r>
    <r>
      <rPr>
        <sz val="18"/>
        <rFont val="Times New Roman"/>
        <charset val="0"/>
      </rPr>
      <t>3</t>
    </r>
    <r>
      <rPr>
        <sz val="18"/>
        <rFont val="方正仿宋_GBK"/>
        <charset val="134"/>
      </rPr>
      <t>万平方米，建设轮船零件生产项目。</t>
    </r>
  </si>
  <si>
    <t>2022.08-2025.10</t>
  </si>
  <si>
    <r>
      <rPr>
        <sz val="18"/>
        <rFont val="方正仿宋_GBK"/>
        <charset val="0"/>
      </rPr>
      <t>一栋厂房已完工，准备土地挂牌</t>
    </r>
  </si>
  <si>
    <r>
      <rPr>
        <sz val="18"/>
        <rFont val="方正仿宋_GBK"/>
        <charset val="0"/>
      </rPr>
      <t>准备土地挂牌</t>
    </r>
  </si>
  <si>
    <r>
      <rPr>
        <sz val="18"/>
        <rFont val="方正仿宋_GBK"/>
        <charset val="0"/>
      </rPr>
      <t>土地未挂牌</t>
    </r>
  </si>
  <si>
    <r>
      <rPr>
        <sz val="18"/>
        <rFont val="方正仿宋_GBK"/>
        <charset val="134"/>
      </rPr>
      <t>成都汇力塑胶有限公司汽车保险杠、仪表台生产项目</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</si>
  <si>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</si>
  <si>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</si>
  <si>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</si>
  <si>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0"/>
      </rPr>
      <t>安装设备</t>
    </r>
    <r>
      <rPr>
        <sz val="18"/>
        <rFont val="Times New Roman"/>
        <charset val="0"/>
      </rPr>
      <t xml:space="preserve"></t>
    </r>
  </si>
  <si>
    <r>
      <rPr>
        <sz val="18"/>
        <rFont val="方正仿宋_GBK"/>
        <charset val="0"/>
      </rPr>
      <t>调试设备，</t>
    </r>
    <r>
      <rPr>
        <sz val="18"/>
        <rFont val="宋体"/>
        <charset val="0"/>
      </rPr>
      <t>项</t>
    </r>
    <r>
      <rPr>
        <sz val="18"/>
        <rFont val="方正仿宋_GBK"/>
        <charset val="0"/>
      </rPr>
      <t>目验收</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</si>
  <si>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</si>
  <si>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</si>
  <si>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</si>
  <si>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全面完工</t>
    </r>
  </si>
  <si>
    <r>
      <rPr>
        <sz val="18"/>
        <rFont val="方正仿宋_GBK"/>
        <charset val="0"/>
      </rPr>
      <t>厂房验收</t>
    </r>
  </si>
  <si>
    <r>
      <rPr>
        <sz val="11"/>
        <color theme="1"/>
        <rFont val="宋体"/>
        <charset val="134"/>
      </rPr>
      <t>竣工</t>
    </r>
  </si>
  <si>
    <r>
      <rPr>
        <sz val="18"/>
        <rFont val="方正仿宋_GBK"/>
        <charset val="134"/>
      </rPr>
      <t>江西汇水河铝材有限公司年产</t>
    </r>
    <r>
      <rPr>
        <sz val="18"/>
        <rFont val="Times New Roman"/>
        <charset val="0"/>
      </rPr>
      <t>10</t>
    </r>
    <r>
      <rPr>
        <sz val="18"/>
        <rFont val="方正仿宋_GBK"/>
        <charset val="134"/>
      </rPr>
      <t>万吨节能型断桥铝合金型材项目</t>
    </r>
  </si>
  <si>
    <r>
      <rPr>
        <sz val="18"/>
        <rFont val="方正仿宋_GBK"/>
        <charset val="134"/>
      </rPr>
      <t>占地约</t>
    </r>
    <r>
      <rPr>
        <sz val="18"/>
        <rFont val="Times New Roman"/>
        <charset val="0"/>
      </rPr>
      <t>48</t>
    </r>
    <r>
      <rPr>
        <sz val="18"/>
        <rFont val="方正仿宋_GBK"/>
        <charset val="134"/>
      </rPr>
      <t>亩，建筑面积</t>
    </r>
    <r>
      <rPr>
        <sz val="18"/>
        <rFont val="Times New Roman"/>
        <charset val="0"/>
      </rPr>
      <t>1.88</t>
    </r>
    <r>
      <rPr>
        <sz val="18"/>
        <rFont val="方正仿宋_GBK"/>
        <charset val="134"/>
      </rPr>
      <t>万平方米，建设年产</t>
    </r>
    <r>
      <rPr>
        <sz val="18"/>
        <rFont val="Times New Roman"/>
        <charset val="0"/>
      </rPr>
      <t>10</t>
    </r>
    <r>
      <rPr>
        <sz val="18"/>
        <rFont val="方正仿宋_GBK"/>
        <charset val="134"/>
      </rPr>
      <t>万吨节能型断桥铝合金型材项目。</t>
    </r>
  </si>
  <si>
    <t>2024.10-2025.12</t>
  </si>
  <si>
    <r>
      <rPr>
        <sz val="18"/>
        <rFont val="方正仿宋_GBK"/>
        <charset val="134"/>
      </rPr>
      <t>重庆天齐锂电新材料有限公司新增</t>
    </r>
    <r>
      <rPr>
        <sz val="18"/>
        <rFont val="Times New Roman"/>
        <charset val="0"/>
      </rPr>
      <t>600</t>
    </r>
    <r>
      <rPr>
        <sz val="18"/>
        <rFont val="方正仿宋_GBK"/>
        <charset val="134"/>
      </rPr>
      <t>吨</t>
    </r>
    <r>
      <rPr>
        <sz val="18"/>
        <rFont val="Times New Roman"/>
        <charset val="0"/>
      </rPr>
      <t>/</t>
    </r>
    <r>
      <rPr>
        <sz val="18"/>
        <rFont val="方正仿宋_GBK"/>
        <charset val="134"/>
      </rPr>
      <t>年电池级金属锂、</t>
    </r>
    <r>
      <rPr>
        <sz val="18"/>
        <rFont val="Times New Roman"/>
        <charset val="0"/>
      </rPr>
      <t>6500</t>
    </r>
    <r>
      <rPr>
        <sz val="18"/>
        <rFont val="方正仿宋_GBK"/>
        <charset val="134"/>
      </rPr>
      <t>吨</t>
    </r>
    <r>
      <rPr>
        <sz val="18"/>
        <rFont val="Times New Roman"/>
        <charset val="0"/>
      </rPr>
      <t>/</t>
    </r>
    <r>
      <rPr>
        <sz val="18"/>
        <rFont val="方正仿宋_GBK"/>
        <charset val="134"/>
      </rPr>
      <t>年氯化锂生产项目</t>
    </r>
  </si>
  <si>
    <r>
      <rPr>
        <sz val="18"/>
        <rFont val="方正仿宋_GBK"/>
        <charset val="134"/>
      </rPr>
      <t>占地</t>
    </r>
    <r>
      <rPr>
        <sz val="18"/>
        <rFont val="Times New Roman"/>
        <charset val="0"/>
      </rPr>
      <t>38</t>
    </r>
    <r>
      <rPr>
        <sz val="18"/>
        <rFont val="方正仿宋_GBK"/>
        <charset val="134"/>
      </rPr>
      <t>亩，建筑面积</t>
    </r>
    <r>
      <rPr>
        <sz val="18"/>
        <rFont val="Times New Roman"/>
        <charset val="0"/>
      </rPr>
      <t>1.6</t>
    </r>
    <r>
      <rPr>
        <sz val="18"/>
        <rFont val="方正仿宋_GBK"/>
        <charset val="134"/>
      </rPr>
      <t>万平方米，新建电解、蒸馏车间，产品库房（</t>
    </r>
    <r>
      <rPr>
        <sz val="18"/>
        <rFont val="Times New Roman"/>
        <charset val="0"/>
      </rPr>
      <t>100</t>
    </r>
    <r>
      <rPr>
        <sz val="18"/>
        <rFont val="方正仿宋_GBK"/>
        <charset val="134"/>
      </rPr>
      <t>吨），</t>
    </r>
    <r>
      <rPr>
        <sz val="18"/>
        <rFont val="Times New Roman"/>
        <charset val="0"/>
      </rPr>
      <t>80</t>
    </r>
    <r>
      <rPr>
        <sz val="18"/>
        <rFont val="方正仿宋_GBK"/>
        <charset val="134"/>
      </rPr>
      <t>吨地磅房，物流门等设施。</t>
    </r>
  </si>
  <si>
    <t>2024.12-2025.12</t>
  </si>
  <si>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</si>
  <si>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</si>
  <si>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</si>
  <si>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</si>
  <si>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项目验收</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</si>
  <si>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</si>
  <si>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0"/>
      </rPr>
      <t>917</t>
    </r>
    <r>
      <rPr>
        <sz val="18"/>
        <rFont val="方正仿宋_GBK"/>
        <charset val="134"/>
      </rPr>
      <t>亩，建筑面积</t>
    </r>
    <r>
      <rPr>
        <sz val="18"/>
        <rFont val="Times New Roman"/>
        <charset val="0"/>
      </rPr>
      <t>48.5</t>
    </r>
    <r>
      <rPr>
        <sz val="18"/>
        <rFont val="方正仿宋_GBK"/>
        <charset val="134"/>
      </rPr>
      <t>万平方米。一阶段占地</t>
    </r>
    <r>
      <rPr>
        <sz val="18"/>
        <rFont val="Times New Roman"/>
        <charset val="0"/>
      </rPr>
      <t>689</t>
    </r>
    <r>
      <rPr>
        <sz val="18"/>
        <rFont val="方正仿宋_GBK"/>
        <charset val="134"/>
      </rPr>
      <t>亩，建筑面积</t>
    </r>
    <r>
      <rPr>
        <sz val="18"/>
        <rFont val="Times New Roman"/>
        <charset val="0"/>
      </rPr>
      <t>38.7</t>
    </r>
    <r>
      <rPr>
        <sz val="18"/>
        <rFont val="方正仿宋_GBK"/>
        <charset val="134"/>
      </rPr>
      <t>万平方米，二阶段占地</t>
    </r>
    <r>
      <rPr>
        <sz val="18"/>
        <rFont val="Times New Roman"/>
        <charset val="0"/>
      </rPr>
      <t>228</t>
    </r>
    <r>
      <rPr>
        <sz val="18"/>
        <rFont val="方正仿宋_GBK"/>
        <charset val="134"/>
      </rPr>
      <t>亩，建筑面积</t>
    </r>
    <r>
      <rPr>
        <sz val="18"/>
        <rFont val="Times New Roman"/>
        <charset val="0"/>
      </rPr>
      <t>9.8</t>
    </r>
    <r>
      <rPr>
        <sz val="18"/>
        <rFont val="方正仿宋_GBK"/>
        <charset val="134"/>
      </rPr>
      <t>万平方米，建设年产各类电动车约</t>
    </r>
    <r>
      <rPr>
        <sz val="18"/>
        <rFont val="Times New Roman"/>
        <charset val="0"/>
      </rPr>
      <t>250</t>
    </r>
    <r>
      <rPr>
        <sz val="18"/>
        <rFont val="方正仿宋_GBK"/>
        <charset val="134"/>
      </rPr>
      <t>万辆生产项目。</t>
    </r>
  </si>
  <si>
    <t>2023.03-2025.12</t>
  </si>
  <si>
    <r>
      <rPr>
        <sz val="18"/>
        <rFont val="方正仿宋_GBK"/>
        <charset val="0"/>
      </rPr>
      <t>一阶段待联合验收，二阶段附属工程施工</t>
    </r>
  </si>
  <si>
    <r>
      <rPr>
        <sz val="18"/>
        <rFont val="方正仿宋_GBK"/>
        <charset val="0"/>
      </rPr>
      <t>一阶段项目验收，二阶段附属工程施工</t>
    </r>
  </si>
  <si>
    <r>
      <rPr>
        <sz val="18"/>
        <rFont val="方正仿宋_GBK"/>
        <charset val="134"/>
      </rPr>
      <t>重庆百钰顺科技有限公司精密零部件智能制造产业园</t>
    </r>
  </si>
  <si>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</si>
  <si>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</si>
  <si>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0"/>
      </rPr>
      <t>正在进行项目验收，消防整改中</t>
    </r>
  </si>
  <si>
    <r>
      <rPr>
        <sz val="18"/>
        <rFont val="方正仿宋_GBK"/>
        <charset val="0"/>
      </rPr>
      <t>进行项目验收，消防整改</t>
    </r>
  </si>
  <si>
    <r>
      <rPr>
        <sz val="18"/>
        <rFont val="方正仿宋_GBK"/>
        <charset val="134"/>
      </rPr>
      <t>东莞铧富锦电子科技有限公司航空航天连接器壳体及精密配件等加工项目</t>
    </r>
  </si>
  <si>
    <r>
      <rPr>
        <sz val="18"/>
        <rFont val="方正仿宋_GBK"/>
        <charset val="134"/>
      </rPr>
      <t>占地</t>
    </r>
    <r>
      <rPr>
        <sz val="18"/>
        <rFont val="Times New Roman"/>
        <charset val="0"/>
      </rPr>
      <t>35</t>
    </r>
    <r>
      <rPr>
        <sz val="18"/>
        <rFont val="方正仿宋_GBK"/>
        <charset val="134"/>
      </rPr>
      <t>亩，建筑面积</t>
    </r>
    <r>
      <rPr>
        <sz val="18"/>
        <rFont val="Times New Roman"/>
        <charset val="0"/>
      </rPr>
      <t>1.79</t>
    </r>
    <r>
      <rPr>
        <sz val="18"/>
        <rFont val="方正仿宋_GBK"/>
        <charset val="134"/>
      </rPr>
      <t>万平方米，建设航空航天连接器壳体及精密配件等加工项目。</t>
    </r>
  </si>
  <si>
    <t>2023.06-2025.12</t>
  </si>
  <si>
    <r>
      <rPr>
        <sz val="18"/>
        <rFont val="方正仿宋_GBK"/>
        <charset val="0"/>
      </rPr>
      <t>主体工程施工，目前已停工</t>
    </r>
  </si>
  <si>
    <r>
      <rPr>
        <sz val="18"/>
        <rFont val="方正仿宋_GBK"/>
        <charset val="0"/>
      </rPr>
      <t>停工</t>
    </r>
  </si>
  <si>
    <r>
      <rPr>
        <sz val="18"/>
        <rFont val="方正仿宋_GBK"/>
        <charset val="0"/>
      </rPr>
      <t>项目方与施工方存在纠纷</t>
    </r>
  </si>
  <si>
    <r>
      <rPr>
        <sz val="11"/>
        <color theme="1"/>
        <rFont val="宋体"/>
        <charset val="134"/>
      </rPr>
      <t>暂停施工</t>
    </r>
  </si>
  <si>
    <r>
      <rPr>
        <sz val="18"/>
        <rFont val="方正仿宋_GBK"/>
        <charset val="134"/>
      </rPr>
      <t>重庆厚盟科技有限公司（希晶）热处理自动化设备生产及热处理加工项目</t>
    </r>
  </si>
  <si>
    <r>
      <rPr>
        <sz val="18"/>
        <rFont val="方正仿宋_GBK"/>
        <charset val="134"/>
      </rPr>
      <t>占地约</t>
    </r>
    <r>
      <rPr>
        <sz val="18"/>
        <rFont val="Times New Roman"/>
        <charset val="0"/>
      </rPr>
      <t>40</t>
    </r>
    <r>
      <rPr>
        <sz val="18"/>
        <rFont val="方正仿宋_GBK"/>
        <charset val="134"/>
      </rPr>
      <t>亩，建筑面积</t>
    </r>
    <r>
      <rPr>
        <sz val="18"/>
        <rFont val="Times New Roman"/>
        <charset val="0"/>
      </rPr>
      <t>1.74</t>
    </r>
    <r>
      <rPr>
        <sz val="18"/>
        <rFont val="方正仿宋_GBK"/>
        <charset val="134"/>
      </rPr>
      <t>万平方米，热处理自动化设备生产及热处理加工生产线，实现年产热处理设备</t>
    </r>
    <r>
      <rPr>
        <sz val="18"/>
        <rFont val="Times New Roman"/>
        <charset val="0"/>
      </rPr>
      <t>25</t>
    </r>
    <r>
      <rPr>
        <sz val="18"/>
        <rFont val="方正仿宋_GBK"/>
        <charset val="134"/>
      </rPr>
      <t>条以上，同时建设热处理加工生产线</t>
    </r>
    <r>
      <rPr>
        <sz val="18"/>
        <rFont val="Times New Roman"/>
        <charset val="0"/>
      </rPr>
      <t>5</t>
    </r>
    <r>
      <rPr>
        <sz val="18"/>
        <rFont val="方正仿宋_GBK"/>
        <charset val="134"/>
      </rPr>
      <t>条，实现年热处理加工</t>
    </r>
    <r>
      <rPr>
        <sz val="18"/>
        <rFont val="Times New Roman"/>
        <charset val="0"/>
      </rPr>
      <t>11</t>
    </r>
    <r>
      <rPr>
        <sz val="18"/>
        <rFont val="方正仿宋_GBK"/>
        <charset val="134"/>
      </rPr>
      <t>吨。</t>
    </r>
  </si>
  <si>
    <t>2024.09-2025.10</t>
  </si>
  <si>
    <r>
      <rPr>
        <sz val="18"/>
        <rFont val="方正仿宋_GBK"/>
        <charset val="0"/>
      </rPr>
      <t>主体工程施工</t>
    </r>
    <r>
      <rPr>
        <sz val="18"/>
        <rFont val="Times New Roman"/>
        <charset val="0"/>
      </rPr>
      <t xml:space="preserve"></t>
    </r>
  </si>
  <si>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</si>
  <si>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</si>
  <si>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</si>
  <si>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134"/>
      </rPr>
      <t>重庆联拓木业有限公司豆胶无醛健康板材生产项目</t>
    </r>
  </si>
  <si>
    <r>
      <rPr>
        <sz val="18"/>
        <rFont val="方正仿宋_GBK"/>
        <charset val="134"/>
      </rPr>
      <t>占地约</t>
    </r>
    <r>
      <rPr>
        <sz val="18"/>
        <rFont val="Times New Roman"/>
        <charset val="0"/>
      </rPr>
      <t>60</t>
    </r>
    <r>
      <rPr>
        <sz val="18"/>
        <rFont val="方正仿宋_GBK"/>
        <charset val="134"/>
      </rPr>
      <t>亩，建筑面积</t>
    </r>
    <r>
      <rPr>
        <sz val="18"/>
        <rFont val="Times New Roman"/>
        <charset val="0"/>
      </rPr>
      <t>2.9</t>
    </r>
    <r>
      <rPr>
        <sz val="18"/>
        <rFont val="方正仿宋_GBK"/>
        <charset val="134"/>
      </rPr>
      <t>万平方米，建设豆胶无醛健康板材生产项目。</t>
    </r>
  </si>
  <si>
    <t>2022.07-2025.10</t>
  </si>
  <si>
    <r>
      <rPr>
        <sz val="18"/>
        <rFont val="方正仿宋_GBK"/>
        <charset val="0"/>
      </rPr>
      <t>厂房已完工，待另一块地完成调规、土地挂牌后进场建设</t>
    </r>
  </si>
  <si>
    <r>
      <rPr>
        <sz val="18"/>
        <rFont val="方正仿宋_GBK"/>
        <charset val="0"/>
      </rPr>
      <t>等待土地调规</t>
    </r>
  </si>
  <si>
    <r>
      <rPr>
        <sz val="18"/>
        <rFont val="方正仿宋_GBK"/>
        <charset val="0"/>
      </rPr>
      <t>土地未完成调规，无法进场施工</t>
    </r>
  </si>
  <si>
    <r>
      <rPr>
        <sz val="18"/>
        <rFont val="方正仿宋_GBK"/>
        <charset val="134"/>
      </rPr>
      <t>凯盛君恒药玻（重庆）有限公司</t>
    </r>
    <r>
      <rPr>
        <sz val="18"/>
        <rFont val="Times New Roman"/>
        <charset val="0"/>
      </rPr>
      <t>5.0</t>
    </r>
    <r>
      <rPr>
        <sz val="18"/>
        <rFont val="方正仿宋_GBK"/>
        <charset val="134"/>
      </rPr>
      <t>中性硼硅药玻产业园项目</t>
    </r>
    <r>
      <rPr>
        <sz val="18"/>
        <rFont val="Times New Roman"/>
        <charset val="0"/>
      </rPr>
      <t>(</t>
    </r>
    <r>
      <rPr>
        <sz val="18"/>
        <rFont val="方正仿宋_GBK"/>
        <charset val="134"/>
      </rPr>
      <t>一期）</t>
    </r>
  </si>
  <si>
    <r>
      <rPr>
        <sz val="18"/>
        <rFont val="方正仿宋_GBK"/>
        <charset val="134"/>
      </rPr>
      <t>占地</t>
    </r>
    <r>
      <rPr>
        <sz val="18"/>
        <rFont val="Times New Roman"/>
        <charset val="0"/>
      </rPr>
      <t>140</t>
    </r>
    <r>
      <rPr>
        <sz val="18"/>
        <rFont val="方正仿宋_GBK"/>
        <charset val="134"/>
      </rPr>
      <t>亩，建筑面积</t>
    </r>
    <r>
      <rPr>
        <sz val="18"/>
        <rFont val="Times New Roman"/>
        <charset val="0"/>
      </rPr>
      <t>5.9</t>
    </r>
    <r>
      <rPr>
        <sz val="18"/>
        <rFont val="方正仿宋_GBK"/>
        <charset val="134"/>
      </rPr>
      <t>万平方米，建设</t>
    </r>
    <r>
      <rPr>
        <sz val="18"/>
        <rFont val="Times New Roman"/>
        <charset val="0"/>
      </rPr>
      <t>5.0</t>
    </r>
    <r>
      <rPr>
        <sz val="18"/>
        <rFont val="方正仿宋_GBK"/>
        <charset val="134"/>
      </rPr>
      <t>中性硼硅药玻产业园。</t>
    </r>
  </si>
  <si>
    <t>2022.08-2025.12</t>
  </si>
  <si>
    <r>
      <rPr>
        <sz val="18"/>
        <rFont val="方正仿宋_GBK"/>
        <charset val="134"/>
      </rPr>
      <t>重庆赛斯医药有限公司现代化医药智能研发生产基地</t>
    </r>
  </si>
  <si>
    <r>
      <t>占地</t>
    </r>
    <r>
      <rPr>
        <sz val="18"/>
        <rFont val="Times New Roman"/>
        <charset val="134"/>
      </rPr>
      <t>82</t>
    </r>
    <r>
      <rPr>
        <sz val="18"/>
        <rFont val="方正仿宋_GBK"/>
        <charset val="134"/>
      </rPr>
      <t>亩，建筑面积</t>
    </r>
    <r>
      <rPr>
        <sz val="18"/>
        <rFont val="Times New Roman"/>
        <charset val="134"/>
      </rPr>
      <t>5.9</t>
    </r>
    <r>
      <rPr>
        <sz val="18"/>
        <rFont val="方正仿宋_GBK"/>
        <charset val="134"/>
      </rPr>
      <t>万平方米，已修建</t>
    </r>
    <r>
      <rPr>
        <sz val="18"/>
        <rFont val="Times New Roman"/>
        <charset val="134"/>
      </rPr>
      <t>48</t>
    </r>
    <r>
      <rPr>
        <sz val="18"/>
        <rFont val="方正仿宋_GBK"/>
        <charset val="134"/>
      </rPr>
      <t>亩地，剩余</t>
    </r>
    <r>
      <rPr>
        <sz val="18"/>
        <rFont val="Times New Roman"/>
        <charset val="134"/>
      </rPr>
      <t>34</t>
    </r>
    <r>
      <rPr>
        <sz val="18"/>
        <rFont val="方正仿宋_GBK"/>
        <charset val="134"/>
      </rPr>
      <t>亩地未修建，建成集肝络欣丸、健脾止遗片等中药传统剂型、中药新药研发及新型配方颗粒、特利加压素、吸入式氯化钠溶液生产于一体的现代化医药研发生产基地。</t>
    </r>
  </si>
  <si>
    <t>2022.11-2025.03</t>
  </si>
  <si>
    <r>
      <rPr>
        <sz val="18"/>
        <rFont val="方正仿宋_GBK"/>
        <charset val="0"/>
      </rPr>
      <t>管线安装，路面铺设</t>
    </r>
  </si>
  <si>
    <r>
      <rPr>
        <sz val="18"/>
        <rFont val="方正仿宋_GBK"/>
        <charset val="134"/>
      </rPr>
      <t>重庆海辰储能科技有限公司西南智能制造中心及研发中心项目</t>
    </r>
  </si>
  <si>
    <r>
      <rPr>
        <sz val="18"/>
        <rFont val="方正仿宋_GBK"/>
        <charset val="134"/>
      </rPr>
      <t>一期占地</t>
    </r>
    <r>
      <rPr>
        <sz val="18"/>
        <rFont val="Times New Roman"/>
        <charset val="0"/>
      </rPr>
      <t>765</t>
    </r>
    <r>
      <rPr>
        <sz val="18"/>
        <rFont val="方正仿宋_GBK"/>
        <charset val="134"/>
      </rPr>
      <t>亩，建筑面积</t>
    </r>
    <r>
      <rPr>
        <sz val="18"/>
        <rFont val="Times New Roman"/>
        <charset val="0"/>
      </rPr>
      <t>61.1</t>
    </r>
    <r>
      <rPr>
        <sz val="18"/>
        <rFont val="方正仿宋_GBK"/>
        <charset val="134"/>
      </rPr>
      <t>万平方米，二期占地</t>
    </r>
    <r>
      <rPr>
        <sz val="18"/>
        <rFont val="Times New Roman"/>
        <charset val="0"/>
      </rPr>
      <t>435</t>
    </r>
    <r>
      <rPr>
        <sz val="18"/>
        <rFont val="方正仿宋_GBK"/>
        <charset val="134"/>
      </rPr>
      <t>亩，建筑面积</t>
    </r>
    <r>
      <rPr>
        <sz val="18"/>
        <rFont val="Times New Roman"/>
        <charset val="0"/>
      </rPr>
      <t>48</t>
    </r>
    <r>
      <rPr>
        <sz val="18"/>
        <rFont val="方正仿宋_GBK"/>
        <charset val="134"/>
      </rPr>
      <t>万平方米。建设</t>
    </r>
    <r>
      <rPr>
        <sz val="18"/>
        <rFont val="Times New Roman"/>
        <charset val="0"/>
      </rPr>
      <t>50GWh</t>
    </r>
    <r>
      <rPr>
        <sz val="18"/>
        <rFont val="方正仿宋_GBK"/>
        <charset val="134"/>
      </rPr>
      <t>新一代储能锂电池、</t>
    </r>
    <r>
      <rPr>
        <sz val="18"/>
        <rFont val="Times New Roman"/>
        <charset val="0"/>
      </rPr>
      <t>18GWh</t>
    </r>
    <r>
      <rPr>
        <sz val="18"/>
        <rFont val="方正仿宋_GBK"/>
        <charset val="134"/>
      </rPr>
      <t>储能模组的智能生产线，生产储能电芯、储能模组、</t>
    </r>
    <r>
      <rPr>
        <sz val="18"/>
        <rFont val="Times New Roman"/>
        <charset val="0"/>
      </rPr>
      <t>BMS</t>
    </r>
    <r>
      <rPr>
        <sz val="18"/>
        <rFont val="方正仿宋_GBK"/>
        <charset val="134"/>
      </rPr>
      <t>、储能集装箱，提供高效储能系统解决方案。</t>
    </r>
  </si>
  <si>
    <t>2022.10-2027.12</t>
  </si>
  <si>
    <r>
      <rPr>
        <sz val="18"/>
        <rFont val="方正仿宋_GBK"/>
        <charset val="134"/>
      </rPr>
      <t>一期完工。二期完成总工程量的</t>
    </r>
    <r>
      <rPr>
        <sz val="18"/>
        <rFont val="Times New Roman"/>
        <charset val="0"/>
      </rPr>
      <t>30%</t>
    </r>
  </si>
  <si>
    <r>
      <rPr>
        <sz val="18"/>
        <rFont val="方正仿宋_GBK"/>
        <charset val="0"/>
      </rPr>
      <t>一期一阶段</t>
    </r>
    <r>
      <rPr>
        <sz val="18"/>
        <rFont val="Times New Roman"/>
        <charset val="0"/>
      </rPr>
      <t>6</t>
    </r>
    <r>
      <rPr>
        <sz val="18"/>
        <rFont val="方正仿宋_GBK"/>
        <charset val="0"/>
      </rPr>
      <t>条线投产。</t>
    </r>
    <r>
      <rPr>
        <sz val="18"/>
        <rFont val="Times New Roman"/>
        <charset val="0"/>
      </rPr>
      <t xml:space="preserve">
</t>
    </r>
    <r>
      <rPr>
        <sz val="18"/>
        <rFont val="方正仿宋_GBK"/>
        <charset val="0"/>
      </rPr>
      <t>一期二阶段模组厂房混凝土结构已封顶。</t>
    </r>
  </si>
  <si>
    <r>
      <rPr>
        <sz val="18"/>
        <rFont val="方正仿宋_GBK"/>
        <charset val="0"/>
      </rPr>
      <t>二阶段附属工程施工</t>
    </r>
  </si>
  <si>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</si>
  <si>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</si>
  <si>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</si>
  <si>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</si>
  <si>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目前</t>
    </r>
    <r>
      <rPr>
        <sz val="18"/>
        <rFont val="Times New Roman"/>
        <charset val="0"/>
      </rPr>
      <t>201</t>
    </r>
    <r>
      <rPr>
        <sz val="18"/>
        <rFont val="方正仿宋_GBK"/>
        <charset val="0"/>
      </rPr>
      <t>厂房施工完成</t>
    </r>
    <r>
      <rPr>
        <sz val="18"/>
        <rFont val="Times New Roman"/>
        <charset val="0"/>
      </rPr>
      <t>95%</t>
    </r>
    <r>
      <rPr>
        <sz val="18"/>
        <rFont val="方正仿宋_GBK"/>
        <charset val="0"/>
      </rPr>
      <t>，能源站、变电站等附属用房已完成</t>
    </r>
    <r>
      <rPr>
        <sz val="18"/>
        <rFont val="Times New Roman"/>
        <charset val="0"/>
      </rPr>
      <t>87%,202</t>
    </r>
    <r>
      <rPr>
        <sz val="18"/>
        <rFont val="方正仿宋_GBK"/>
        <charset val="0"/>
      </rPr>
      <t>厂房完成</t>
    </r>
    <r>
      <rPr>
        <sz val="18"/>
        <rFont val="Times New Roman"/>
        <charset val="0"/>
      </rPr>
      <t>8%</t>
    </r>
    <r>
      <rPr>
        <sz val="18"/>
        <rFont val="方正仿宋_GBK"/>
        <charset val="0"/>
      </rPr>
      <t>，室外管网完成</t>
    </r>
    <r>
      <rPr>
        <sz val="18"/>
        <rFont val="Times New Roman"/>
        <charset val="0"/>
      </rPr>
      <t>92%</t>
    </r>
    <r>
      <rPr>
        <sz val="18"/>
        <rFont val="方正仿宋_GBK"/>
        <charset val="0"/>
      </rPr>
      <t>，道路完成</t>
    </r>
    <r>
      <rPr>
        <sz val="18"/>
        <rFont val="Times New Roman"/>
        <charset val="0"/>
      </rPr>
      <t>72%</t>
    </r>
    <r>
      <rPr>
        <sz val="18"/>
        <rFont val="方正仿宋_GBK"/>
        <charset val="0"/>
      </rPr>
      <t>。专题评审二期设计方案。</t>
    </r>
  </si>
  <si>
    <r>
      <rPr>
        <sz val="18"/>
        <rFont val="方正仿宋_GBK"/>
        <charset val="0"/>
      </rPr>
      <t>二期设计方案报送规委会审查。周边道路：</t>
    </r>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80%</t>
    </r>
    <r>
      <rPr>
        <sz val="18"/>
        <rFont val="方正仿宋_GBK"/>
        <charset val="0"/>
      </rPr>
      <t>；</t>
    </r>
    <r>
      <rPr>
        <sz val="18"/>
        <rFont val="Times New Roman"/>
        <charset val="0"/>
      </rPr>
      <t>K1+580-K1+750</t>
    </r>
    <r>
      <rPr>
        <sz val="18"/>
        <rFont val="方正仿宋_GBK"/>
        <charset val="0"/>
      </rPr>
      <t>段强夯单位进场施工。</t>
    </r>
  </si>
  <si>
    <r>
      <rPr>
        <sz val="18"/>
        <rFont val="方正仿宋_GBK"/>
        <charset val="0"/>
      </rPr>
      <t>二期设计方案需尽快报区规委会审定，方案审定后专题研究</t>
    </r>
    <r>
      <rPr>
        <sz val="18"/>
        <rFont val="Times New Roman"/>
        <charset val="0"/>
      </rPr>
      <t>EPC</t>
    </r>
    <r>
      <rPr>
        <sz val="18"/>
        <rFont val="方正仿宋_GBK"/>
        <charset val="0"/>
      </rPr>
      <t>施工合同、二期主体变更、实施内容、跨宗产权等事宜。</t>
    </r>
  </si>
  <si>
    <r>
      <rPr>
        <sz val="18"/>
        <rFont val="方正仿宋_GBK"/>
        <charset val="134"/>
      </rPr>
      <t>重庆铭利达科技有限公司镁铝合金精密结构件生产项目（二期）</t>
    </r>
  </si>
  <si>
    <r>
      <rPr>
        <sz val="18"/>
        <rFont val="方正仿宋_GBK"/>
        <charset val="134"/>
      </rPr>
      <t>占地约</t>
    </r>
    <r>
      <rPr>
        <sz val="18"/>
        <rFont val="Times New Roman"/>
        <charset val="0"/>
      </rPr>
      <t>131.48</t>
    </r>
    <r>
      <rPr>
        <sz val="18"/>
        <rFont val="方正仿宋_GBK"/>
        <charset val="134"/>
      </rPr>
      <t>亩，建筑面积</t>
    </r>
    <r>
      <rPr>
        <sz val="18"/>
        <rFont val="Times New Roman"/>
        <charset val="0"/>
      </rPr>
      <t>8.8</t>
    </r>
    <r>
      <rPr>
        <sz val="18"/>
        <rFont val="方正仿宋_GBK"/>
        <charset val="134"/>
      </rPr>
      <t>万平方米，建设镁铝合金精密结构件及注塑件生产基地。</t>
    </r>
  </si>
  <si>
    <t>2024.12-2025.11</t>
  </si>
  <si>
    <r>
      <rPr>
        <sz val="18"/>
        <rFont val="方正仿宋_GBK"/>
        <charset val="134"/>
      </rPr>
      <t>万洋众创产业园</t>
    </r>
  </si>
  <si>
    <r>
      <rPr>
        <sz val="18"/>
        <rFont val="方正仿宋_GBK"/>
        <charset val="134"/>
      </rPr>
      <t>占地</t>
    </r>
    <r>
      <rPr>
        <sz val="18"/>
        <rFont val="Times New Roman"/>
        <charset val="0"/>
      </rPr>
      <t>340</t>
    </r>
    <r>
      <rPr>
        <sz val="18"/>
        <rFont val="方正仿宋_GBK"/>
        <charset val="134"/>
      </rPr>
      <t>亩，建筑面积</t>
    </r>
    <r>
      <rPr>
        <sz val="18"/>
        <rFont val="Times New Roman"/>
        <charset val="0"/>
      </rPr>
      <t>43</t>
    </r>
    <r>
      <rPr>
        <sz val="18"/>
        <rFont val="方正仿宋_GBK"/>
        <charset val="134"/>
      </rPr>
      <t>万平方米，建设万洋众创产业园，工业标准厂房。</t>
    </r>
  </si>
  <si>
    <t>2021.03-2028.12</t>
  </si>
  <si>
    <r>
      <rPr>
        <sz val="18"/>
        <rFont val="方正仿宋_GBK"/>
        <charset val="0"/>
      </rPr>
      <t>五批次完成联合验收，正在出具房测报告及不动产权；六批次修建完成，办理预售许可；第七批次</t>
    </r>
    <r>
      <rPr>
        <sz val="18"/>
        <rFont val="Times New Roman"/>
        <charset val="0"/>
      </rPr>
      <t>B</t>
    </r>
    <r>
      <rPr>
        <sz val="18"/>
        <rFont val="方正仿宋_GBK"/>
        <charset val="0"/>
      </rPr>
      <t>区美妆已办理施工许可，已开工；</t>
    </r>
    <r>
      <rPr>
        <sz val="18"/>
        <rFont val="Times New Roman"/>
        <charset val="0"/>
      </rPr>
      <t>A</t>
    </r>
    <r>
      <rPr>
        <sz val="18"/>
        <rFont val="方正仿宋_GBK"/>
        <charset val="0"/>
      </rPr>
      <t>区智能制造规划许可已完成，正在平场。</t>
    </r>
  </si>
  <si>
    <r>
      <rPr>
        <sz val="18"/>
        <rFont val="方正仿宋_GBK"/>
        <charset val="0"/>
      </rPr>
      <t>第七批次建设</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</si>
  <si>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</si>
  <si>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</si>
  <si>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</si>
  <si>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2</t>
    </r>
    <r>
      <rPr>
        <sz val="18"/>
        <rFont val="方正仿宋_GBK"/>
        <charset val="0"/>
      </rPr>
      <t>号厂房已施工完毕，</t>
    </r>
    <r>
      <rPr>
        <sz val="18"/>
        <rFont val="Times New Roman"/>
        <charset val="0"/>
      </rPr>
      <t>1</t>
    </r>
    <r>
      <rPr>
        <sz val="18"/>
        <rFont val="方正仿宋_GBK"/>
        <charset val="0"/>
      </rPr>
      <t>号厂房主体框架结构已完成，一层砌体样板准备中。</t>
    </r>
    <r>
      <rPr>
        <sz val="18"/>
        <rFont val="Times New Roman"/>
        <charset val="0"/>
      </rPr>
      <t>2</t>
    </r>
    <r>
      <rPr>
        <sz val="18"/>
        <rFont val="方正仿宋_GBK"/>
        <charset val="0"/>
      </rPr>
      <t>号厂房室外部分雨污排水管道安装完毕</t>
    </r>
  </si>
  <si>
    <r>
      <rPr>
        <sz val="18"/>
        <rFont val="方正仿宋_GBK"/>
        <charset val="0"/>
      </rPr>
      <t>附属工程施工</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</si>
  <si>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</si>
  <si>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</si>
  <si>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</si>
  <si>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</si>
  <si>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134"/>
      </rPr>
      <t>中电建重庆建设发展有限公司采矿场</t>
    </r>
  </si>
  <si>
    <r>
      <rPr>
        <sz val="18"/>
        <rFont val="方正仿宋_GBK"/>
        <charset val="134"/>
      </rPr>
      <t>资源总量</t>
    </r>
    <r>
      <rPr>
        <sz val="18"/>
        <rFont val="Times New Roman"/>
        <charset val="0"/>
      </rPr>
      <t>3</t>
    </r>
    <r>
      <rPr>
        <sz val="18"/>
        <rFont val="方正仿宋_GBK"/>
        <charset val="134"/>
      </rPr>
      <t>亿吨，生产线</t>
    </r>
    <r>
      <rPr>
        <sz val="18"/>
        <rFont val="Times New Roman"/>
        <charset val="0"/>
      </rPr>
      <t>2</t>
    </r>
    <r>
      <rPr>
        <sz val="18"/>
        <rFont val="方正仿宋_GBK"/>
        <charset val="134"/>
      </rPr>
      <t>条，设计产能</t>
    </r>
    <r>
      <rPr>
        <sz val="18"/>
        <rFont val="Times New Roman"/>
        <charset val="0"/>
      </rPr>
      <t>1500</t>
    </r>
    <r>
      <rPr>
        <sz val="18"/>
        <rFont val="方正仿宋_GBK"/>
        <charset val="134"/>
      </rPr>
      <t>万吨</t>
    </r>
    <r>
      <rPr>
        <sz val="18"/>
        <rFont val="Times New Roman"/>
        <charset val="0"/>
      </rPr>
      <t>/</t>
    </r>
    <r>
      <rPr>
        <sz val="18"/>
        <rFont val="方正仿宋_GBK"/>
        <charset val="134"/>
      </rPr>
      <t>年。</t>
    </r>
  </si>
  <si>
    <t>2021.12-2025.12</t>
  </si>
  <si>
    <r>
      <rPr>
        <sz val="18"/>
        <rFont val="Times New Roman"/>
        <charset val="0"/>
      </rPr>
      <t>1.</t>
    </r>
    <r>
      <rPr>
        <sz val="18"/>
        <rFont val="方正仿宋_GBK"/>
        <charset val="0"/>
      </rPr>
      <t>已完成生产加工区调规工作，正在办理</t>
    </r>
    <r>
      <rPr>
        <sz val="18"/>
        <rFont val="Times New Roman"/>
        <charset val="0"/>
      </rPr>
      <t>“</t>
    </r>
    <r>
      <rPr>
        <sz val="18"/>
        <rFont val="方正仿宋_GBK"/>
        <charset val="0"/>
      </rPr>
      <t>农转用</t>
    </r>
    <r>
      <rPr>
        <sz val="18"/>
        <rFont val="Times New Roman"/>
        <charset val="0"/>
      </rPr>
      <t>”</t>
    </r>
    <r>
      <rPr>
        <sz val="18"/>
        <rFont val="方正仿宋_GBK"/>
        <charset val="0"/>
      </rPr>
      <t>手续；</t>
    </r>
    <r>
      <rPr>
        <sz val="18"/>
        <rFont val="Times New Roman"/>
        <charset val="0"/>
      </rPr>
      <t xml:space="preserve">
2.</t>
    </r>
    <r>
      <rPr>
        <sz val="18"/>
        <rFont val="方正仿宋_GBK"/>
        <charset val="0"/>
      </rPr>
      <t>已完成二期工程建设方案进行优化调整。</t>
    </r>
    <r>
      <rPr>
        <sz val="18"/>
        <rFont val="Times New Roman"/>
        <charset val="0"/>
      </rPr>
      <t xml:space="preserve">
3.</t>
    </r>
    <r>
      <rPr>
        <sz val="18"/>
        <rFont val="方正仿宋_GBK"/>
        <charset val="0"/>
      </rPr>
      <t>启动二期工程用地范围内的征拆及土地租赁工作。</t>
    </r>
  </si>
  <si>
    <r>
      <rPr>
        <sz val="18"/>
        <rFont val="Times New Roman"/>
        <charset val="0"/>
      </rPr>
      <t>1.</t>
    </r>
    <r>
      <rPr>
        <sz val="18"/>
        <rFont val="方正仿宋_GBK"/>
        <charset val="0"/>
      </rPr>
      <t>配合蒲吕街道办事处及时完成第二期矿权和加工区内的租地搬迁工作。</t>
    </r>
    <r>
      <rPr>
        <sz val="18"/>
        <rFont val="Times New Roman"/>
        <charset val="0"/>
      </rPr>
      <t xml:space="preserve">
2.</t>
    </r>
    <r>
      <rPr>
        <sz val="18"/>
        <rFont val="方正仿宋_GBK"/>
        <charset val="0"/>
      </rPr>
      <t>开展场平施工</t>
    </r>
    <r>
      <rPr>
        <sz val="18"/>
        <rFont val="Times New Roman"/>
        <charset val="0"/>
      </rPr>
      <t>,</t>
    </r>
    <r>
      <rPr>
        <sz val="18"/>
        <rFont val="方正仿宋_GBK"/>
        <charset val="0"/>
      </rPr>
      <t>完成基础工程土石方开挖</t>
    </r>
    <r>
      <rPr>
        <sz val="18"/>
        <rFont val="Times New Roman"/>
        <charset val="0"/>
      </rPr>
      <t>\</t>
    </r>
    <r>
      <rPr>
        <sz val="18"/>
        <rFont val="方正仿宋_GBK"/>
        <charset val="0"/>
      </rPr>
      <t>回填及桩基施工。</t>
    </r>
  </si>
  <si>
    <r>
      <rPr>
        <sz val="18"/>
        <rFont val="方正仿宋_GBK"/>
        <charset val="134"/>
      </rPr>
      <t>区规划自然资源局</t>
    </r>
  </si>
  <si>
    <r>
      <rPr>
        <sz val="18"/>
        <rFont val="方正仿宋_GBK"/>
        <charset val="134"/>
      </rPr>
      <t>任建平</t>
    </r>
  </si>
  <si>
    <r>
      <rPr>
        <sz val="18"/>
        <rFont val="方正仿宋_GBK"/>
        <charset val="134"/>
      </rPr>
      <t>铜梁西南水泥厂搬迁项目</t>
    </r>
  </si>
  <si>
    <r>
      <rPr>
        <sz val="18"/>
        <rFont val="方正仿宋_GBK"/>
        <charset val="134"/>
      </rPr>
      <t>项目主厂区拟用地约</t>
    </r>
    <r>
      <rPr>
        <sz val="18"/>
        <rFont val="Times New Roman"/>
        <charset val="0"/>
      </rPr>
      <t>688</t>
    </r>
    <r>
      <rPr>
        <sz val="18"/>
        <rFont val="方正仿宋_GBK"/>
        <charset val="134"/>
      </rPr>
      <t>亩，在铜梁区旧县街道龙洞村建设新型建材产业基地一期项目：占地</t>
    </r>
    <r>
      <rPr>
        <sz val="18"/>
        <rFont val="Times New Roman"/>
        <charset val="0"/>
      </rPr>
      <t>472.75</t>
    </r>
    <r>
      <rPr>
        <sz val="18"/>
        <rFont val="方正仿宋_GBK"/>
        <charset val="134"/>
      </rPr>
      <t>亩，建设一条日产</t>
    </r>
    <r>
      <rPr>
        <sz val="18"/>
        <rFont val="Times New Roman"/>
        <charset val="0"/>
      </rPr>
      <t>7300</t>
    </r>
    <r>
      <rPr>
        <sz val="18"/>
        <rFont val="方正仿宋_GBK"/>
        <charset val="134"/>
      </rPr>
      <t>吨新型干法熟料生产线及配套</t>
    </r>
    <r>
      <rPr>
        <sz val="18"/>
        <rFont val="Times New Roman"/>
        <charset val="0"/>
      </rPr>
      <t>13</t>
    </r>
    <r>
      <rPr>
        <sz val="18"/>
        <rFont val="方正仿宋_GBK"/>
        <charset val="134"/>
      </rPr>
      <t>兆瓦纯低温余热发电工程；二期项目：新建年产</t>
    </r>
    <r>
      <rPr>
        <sz val="18"/>
        <rFont val="Times New Roman"/>
        <charset val="0"/>
      </rPr>
      <t>400</t>
    </r>
    <r>
      <rPr>
        <sz val="18"/>
        <rFont val="方正仿宋_GBK"/>
        <charset val="134"/>
      </rPr>
      <t>万吨骨料生产线、</t>
    </r>
    <r>
      <rPr>
        <sz val="18"/>
        <rFont val="Times New Roman"/>
        <charset val="0"/>
      </rPr>
      <t>120</t>
    </r>
    <r>
      <rPr>
        <sz val="18"/>
        <rFont val="方正仿宋_GBK"/>
        <charset val="134"/>
      </rPr>
      <t>万方砼生产线、</t>
    </r>
    <r>
      <rPr>
        <sz val="18"/>
        <rFont val="Times New Roman"/>
        <charset val="0"/>
      </rPr>
      <t>1.2</t>
    </r>
    <r>
      <rPr>
        <sz val="18"/>
        <rFont val="方正仿宋_GBK"/>
        <charset val="134"/>
      </rPr>
      <t>亿匹机制砖生产线，配套建设城市生活垃圾、危险、固体废弃物处理等设施。</t>
    </r>
  </si>
  <si>
    <t>2022.03-2026.06</t>
  </si>
  <si>
    <r>
      <rPr>
        <sz val="18"/>
        <rFont val="方正仿宋_GBK"/>
        <charset val="134"/>
      </rPr>
      <t>一期投产，二期完成</t>
    </r>
    <r>
      <rPr>
        <sz val="18"/>
        <rFont val="Times New Roman"/>
        <charset val="0"/>
      </rPr>
      <t>30%</t>
    </r>
  </si>
  <si>
    <r>
      <rPr>
        <sz val="18"/>
        <rFont val="方正仿宋_GBK"/>
        <charset val="0"/>
      </rPr>
      <t>已完成迁建项目红线内所有工程的</t>
    </r>
    <r>
      <rPr>
        <sz val="18"/>
        <rFont val="Times New Roman"/>
        <charset val="0"/>
      </rPr>
      <t>90%</t>
    </r>
    <r>
      <rPr>
        <sz val="18"/>
        <rFont val="方正仿宋_GBK"/>
        <charset val="0"/>
      </rPr>
      <t>。红线外道路路基基本完工，已具备通车条件。</t>
    </r>
  </si>
  <si>
    <r>
      <rPr>
        <sz val="18"/>
        <rFont val="方正仿宋_GBK"/>
        <charset val="0"/>
      </rPr>
      <t>投产点火</t>
    </r>
    <r>
      <rPr>
        <sz val="18"/>
        <rFont val="Times New Roman"/>
        <charset val="0"/>
      </rPr>
      <t xml:space="preserve"> </t>
    </r>
    <r>
      <rPr>
        <sz val="18"/>
        <rFont val="方正仿宋_GBK"/>
        <charset val="0"/>
      </rPr>
      <t>试运行。</t>
    </r>
  </si>
  <si>
    <r>
      <rPr>
        <sz val="18"/>
        <rFont val="方正仿宋_GBK"/>
        <charset val="134"/>
      </rPr>
      <t>区经济信息委</t>
    </r>
  </si>
  <si>
    <r>
      <rPr>
        <sz val="18"/>
        <rFont val="方正仿宋_GBK"/>
        <charset val="134"/>
      </rPr>
      <t>现代科技设施果蔬产业</t>
    </r>
  </si>
  <si>
    <r>
      <rPr>
        <sz val="18"/>
        <rFont val="方正仿宋_GBK"/>
        <charset val="134"/>
      </rPr>
      <t>区属国企</t>
    </r>
  </si>
  <si>
    <r>
      <rPr>
        <sz val="18"/>
        <rFont val="方正仿宋_GBK"/>
        <charset val="134"/>
      </rPr>
      <t>在全区相关镇街新建</t>
    </r>
    <r>
      <rPr>
        <sz val="18"/>
        <rFont val="Times New Roman"/>
        <charset val="0"/>
      </rPr>
      <t>2000</t>
    </r>
    <r>
      <rPr>
        <sz val="18"/>
        <rFont val="方正仿宋_GBK"/>
        <charset val="134"/>
      </rPr>
      <t>亩设施果蔬生产大棚。</t>
    </r>
  </si>
  <si>
    <t>2023.01-2025.12</t>
  </si>
  <si>
    <r>
      <rPr>
        <sz val="18"/>
        <rFont val="Times New Roman"/>
        <charset val="0"/>
      </rPr>
      <t>1.</t>
    </r>
    <r>
      <rPr>
        <sz val="18"/>
        <rFont val="方正仿宋_GBK"/>
        <charset val="0"/>
      </rPr>
      <t>库移民市级示范项目正在进行收尾工作</t>
    </r>
    <r>
      <rPr>
        <sz val="18"/>
        <rFont val="Times New Roman"/>
        <charset val="0"/>
      </rPr>
      <t xml:space="preserve">
2.</t>
    </r>
    <r>
      <rPr>
        <sz val="18"/>
        <rFont val="方正仿宋_GBK"/>
        <charset val="0"/>
      </rPr>
      <t>文曲设施果蔬大棚项目正在进行电力安装工程</t>
    </r>
    <r>
      <rPr>
        <sz val="18"/>
        <rFont val="Times New Roman"/>
        <charset val="0"/>
      </rPr>
      <t xml:space="preserve">
3.</t>
    </r>
    <r>
      <rPr>
        <sz val="18"/>
        <rFont val="方正仿宋_GBK"/>
        <charset val="0"/>
      </rPr>
      <t>太平镇设施育苗场一期，正在进行财评。</t>
    </r>
    <r>
      <rPr>
        <sz val="18"/>
        <rFont val="Times New Roman"/>
        <charset val="0"/>
      </rPr>
      <t xml:space="preserve">
4.</t>
    </r>
    <r>
      <rPr>
        <sz val="18"/>
        <rFont val="方正仿宋_GBK"/>
        <charset val="0"/>
      </rPr>
      <t>水龙村设施蔬菜大棚，已完成施工运营招标。</t>
    </r>
    <r>
      <rPr>
        <sz val="18"/>
        <rFont val="Times New Roman"/>
        <charset val="0"/>
      </rPr>
      <t xml:space="preserve">
5.</t>
    </r>
    <r>
      <rPr>
        <sz val="18"/>
        <rFont val="方正仿宋_GBK"/>
        <charset val="0"/>
      </rPr>
      <t>设施蔬菜科技园三期项目，正在进行项目预算编制。</t>
    </r>
  </si>
  <si>
    <r>
      <rPr>
        <sz val="18"/>
        <rFont val="Times New Roman"/>
        <charset val="0"/>
      </rPr>
      <t>1.</t>
    </r>
    <r>
      <rPr>
        <sz val="18"/>
        <rFont val="方正仿宋_GBK"/>
        <charset val="0"/>
      </rPr>
      <t>完成水龙村</t>
    </r>
    <r>
      <rPr>
        <sz val="18"/>
        <rFont val="Times New Roman"/>
        <charset val="0"/>
      </rPr>
      <t>2024</t>
    </r>
    <r>
      <rPr>
        <sz val="18"/>
        <rFont val="方正仿宋_GBK"/>
        <charset val="0"/>
      </rPr>
      <t>年度水库移民市级示范项目竣工验收工作。</t>
    </r>
    <r>
      <rPr>
        <sz val="18"/>
        <rFont val="Times New Roman"/>
        <charset val="0"/>
      </rPr>
      <t xml:space="preserve">
2.</t>
    </r>
    <r>
      <rPr>
        <sz val="18"/>
        <rFont val="方正仿宋_GBK"/>
        <charset val="0"/>
      </rPr>
      <t>完成文曲设施果蔬大棚项目。</t>
    </r>
    <r>
      <rPr>
        <sz val="18"/>
        <rFont val="Times New Roman"/>
        <charset val="0"/>
      </rPr>
      <t xml:space="preserve">
3.</t>
    </r>
    <r>
      <rPr>
        <sz val="18"/>
        <rFont val="方正仿宋_GBK"/>
        <charset val="0"/>
      </rPr>
      <t>太平镇设施育苗场一期完成财评，开展招标。</t>
    </r>
    <r>
      <rPr>
        <sz val="18"/>
        <rFont val="Times New Roman"/>
        <charset val="0"/>
      </rPr>
      <t xml:space="preserve">
4.</t>
    </r>
    <r>
      <rPr>
        <sz val="18"/>
        <rFont val="方正仿宋_GBK"/>
        <charset val="0"/>
      </rPr>
      <t>水龙村设施蔬菜大棚，完成主体框架基础施工。</t>
    </r>
    <r>
      <rPr>
        <sz val="18"/>
        <rFont val="Times New Roman"/>
        <charset val="0"/>
      </rPr>
      <t xml:space="preserve">
5.</t>
    </r>
    <r>
      <rPr>
        <sz val="18"/>
        <rFont val="方正仿宋_GBK"/>
        <charset val="0"/>
      </rPr>
      <t>设施蔬菜科技园三期项目，完成项目财评审核和项目招标。</t>
    </r>
  </si>
  <si>
    <r>
      <rPr>
        <sz val="18"/>
        <rFont val="方正仿宋_GBK"/>
        <charset val="134"/>
      </rPr>
      <t>龙裕公司</t>
    </r>
  </si>
  <si>
    <r>
      <rPr>
        <sz val="18"/>
        <rFont val="方正仿宋_GBK"/>
        <charset val="134"/>
      </rPr>
      <t>周伟峰</t>
    </r>
  </si>
  <si>
    <r>
      <rPr>
        <sz val="18"/>
        <rFont val="方正仿宋_GBK"/>
        <charset val="134"/>
      </rPr>
      <t>粮油烘干项目</t>
    </r>
  </si>
  <si>
    <r>
      <rPr>
        <sz val="18"/>
        <rFont val="方正仿宋_GBK"/>
        <charset val="134"/>
      </rPr>
      <t>新建烘干中心，钢板仓、发粮罩棚及办公生活用房。</t>
    </r>
  </si>
  <si>
    <t>2024.03-2025.12</t>
  </si>
  <si>
    <r>
      <rPr>
        <sz val="18"/>
        <rFont val="方正仿宋_GBK"/>
        <charset val="0"/>
      </rPr>
      <t>已完工</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</si>
  <si>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</si>
  <si>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</si>
  <si>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</si>
  <si>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</si>
  <si>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养殖池壁及管沟砌筑粉刷装饰，车间内外墙粉刷，门窗安装，涂料，车间顶棚钢结构安装。室外管网和道路施工。</t>
    </r>
  </si>
  <si>
    <r>
      <rPr>
        <sz val="18"/>
        <rFont val="方正仿宋_GBK"/>
        <charset val="0"/>
      </rPr>
      <t>配套用房建筑、结构、装饰，水处理及供热设备安装，车间内外墙粉刷，门窗安装，涂料，车间顶棚钢结构安装。室外管网和道路施工。</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</si>
  <si>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</si>
  <si>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政府投资</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</si>
  <si>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</si>
  <si>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</si>
  <si>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完成总工程量的</t>
    </r>
    <r>
      <rPr>
        <sz val="18"/>
        <rFont val="Times New Roman"/>
        <charset val="0"/>
      </rPr>
      <t>95%</t>
    </r>
    <r>
      <rPr>
        <sz val="18"/>
        <rFont val="方正仿宋_GBK"/>
        <charset val="0"/>
      </rPr>
      <t>。</t>
    </r>
  </si>
  <si>
    <r>
      <rPr>
        <sz val="18"/>
        <rFont val="方正仿宋_GBK"/>
        <charset val="0"/>
      </rPr>
      <t>完成剩余部分工程量。</t>
    </r>
  </si>
  <si>
    <r>
      <rPr>
        <sz val="18"/>
        <rFont val="方正仿宋_GBK"/>
        <charset val="134"/>
      </rPr>
      <t>双山镇</t>
    </r>
  </si>
  <si>
    <r>
      <rPr>
        <b/>
        <sz val="16"/>
        <rFont val="方正楷体_GBK"/>
        <charset val="0"/>
      </rPr>
      <t>（二）服务业</t>
    </r>
  </si>
  <si>
    <r>
      <rPr>
        <sz val="18"/>
        <rFont val="方正仿宋_GBK"/>
        <charset val="134"/>
      </rPr>
      <t>邦泰</t>
    </r>
    <r>
      <rPr>
        <sz val="18"/>
        <rFont val="Times New Roman"/>
        <charset val="0"/>
      </rPr>
      <t>·</t>
    </r>
    <r>
      <rPr>
        <sz val="18"/>
        <rFont val="方正仿宋_GBK"/>
        <charset val="134"/>
      </rPr>
      <t>颐和上院</t>
    </r>
  </si>
  <si>
    <r>
      <rPr>
        <sz val="18"/>
        <rFont val="方正仿宋_GBK"/>
        <charset val="134"/>
      </rPr>
      <t>占地约</t>
    </r>
    <r>
      <rPr>
        <sz val="18"/>
        <rFont val="Times New Roman"/>
        <charset val="0"/>
      </rPr>
      <t>262</t>
    </r>
    <r>
      <rPr>
        <sz val="18"/>
        <rFont val="方正仿宋_GBK"/>
        <charset val="134"/>
      </rPr>
      <t>亩，建筑面积约</t>
    </r>
    <r>
      <rPr>
        <sz val="18"/>
        <rFont val="Times New Roman"/>
        <charset val="0"/>
      </rPr>
      <t>40</t>
    </r>
    <r>
      <rPr>
        <sz val="18"/>
        <rFont val="方正仿宋_GBK"/>
        <charset val="134"/>
      </rPr>
      <t>万平方米。</t>
    </r>
  </si>
  <si>
    <t>2021.10-2026.12</t>
  </si>
  <si>
    <r>
      <rPr>
        <sz val="18"/>
        <rFont val="方正仿宋_GBK"/>
        <charset val="134"/>
      </rPr>
      <t>完成总工程量的</t>
    </r>
    <r>
      <rPr>
        <sz val="18"/>
        <rFont val="Times New Roman"/>
        <charset val="0"/>
      </rPr>
      <t>90%</t>
    </r>
  </si>
  <si>
    <r>
      <rPr>
        <sz val="18"/>
        <rFont val="Times New Roman"/>
        <charset val="0"/>
      </rPr>
      <t>1</t>
    </r>
    <r>
      <rPr>
        <sz val="18"/>
        <rFont val="方正仿宋_GBK"/>
        <charset val="0"/>
      </rPr>
      <t>、</t>
    </r>
    <r>
      <rPr>
        <sz val="18"/>
        <rFont val="Times New Roman"/>
        <charset val="0"/>
      </rPr>
      <t>19#</t>
    </r>
    <r>
      <rPr>
        <sz val="18"/>
        <rFont val="方正仿宋_GBK"/>
        <charset val="0"/>
      </rPr>
      <t>楼：外墙涂料抗裂砂浆施工完成</t>
    </r>
    <r>
      <rPr>
        <sz val="18"/>
        <rFont val="Times New Roman"/>
        <charset val="0"/>
      </rPr>
      <t>50%</t>
    </r>
    <r>
      <rPr>
        <sz val="18"/>
        <rFont val="方正仿宋_GBK"/>
        <charset val="0"/>
      </rPr>
      <t>；内墙抹灰完成</t>
    </r>
    <r>
      <rPr>
        <sz val="18"/>
        <rFont val="Times New Roman"/>
        <charset val="0"/>
      </rPr>
      <t>1~2</t>
    </r>
    <r>
      <rPr>
        <sz val="18"/>
        <rFont val="方正仿宋_GBK"/>
        <charset val="0"/>
      </rPr>
      <t>层</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t>
    </r>
    <r>
      <rPr>
        <sz val="18"/>
        <rFont val="Times New Roman"/>
        <charset val="0"/>
      </rPr>
      <t>3</t>
    </r>
    <r>
      <rPr>
        <sz val="18"/>
        <rFont val="方正仿宋_GBK"/>
        <charset val="0"/>
      </rPr>
      <t>层浇筑完成；</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楼：内墙保温抹灰完成</t>
    </r>
    <r>
      <rPr>
        <sz val="18"/>
        <rFont val="Times New Roman"/>
        <charset val="0"/>
      </rPr>
      <t>50%</t>
    </r>
    <r>
      <rPr>
        <sz val="18"/>
        <rFont val="方正仿宋_GBK"/>
        <charset val="0"/>
      </rPr>
      <t>；外墙涂料完成</t>
    </r>
    <r>
      <rPr>
        <sz val="18"/>
        <rFont val="Times New Roman"/>
        <charset val="0"/>
      </rPr>
      <t>70%
4</t>
    </r>
    <r>
      <rPr>
        <sz val="18"/>
        <rFont val="方正仿宋_GBK"/>
        <charset val="0"/>
      </rPr>
      <t>、</t>
    </r>
    <r>
      <rPr>
        <sz val="18"/>
        <rFont val="Times New Roman"/>
        <charset val="0"/>
      </rPr>
      <t>22#</t>
    </r>
    <r>
      <rPr>
        <sz val="18"/>
        <rFont val="方正仿宋_GBK"/>
        <charset val="0"/>
      </rPr>
      <t>楼：外墙涂料完成；户内阳台地坪浇筑完成</t>
    </r>
    <r>
      <rPr>
        <sz val="18"/>
        <rFont val="Times New Roman"/>
        <charset val="0"/>
      </rPr>
      <t>50%</t>
    </r>
    <r>
      <rPr>
        <sz val="18"/>
        <rFont val="方正仿宋_GBK"/>
        <charset val="0"/>
      </rPr>
      <t>；门窗固定玻璃安装完成</t>
    </r>
    <r>
      <rPr>
        <sz val="18"/>
        <rFont val="Times New Roman"/>
        <charset val="0"/>
      </rPr>
      <t xml:space="preserve">
5</t>
    </r>
    <r>
      <rPr>
        <sz val="18"/>
        <rFont val="方正仿宋_GBK"/>
        <charset val="0"/>
      </rPr>
      <t>、地下室：负一层顶棚抗裂完成</t>
    </r>
    <r>
      <rPr>
        <sz val="18"/>
        <rFont val="Times New Roman"/>
        <charset val="0"/>
      </rPr>
      <t>50%</t>
    </r>
    <r>
      <rPr>
        <sz val="18"/>
        <rFont val="方正仿宋_GBK"/>
        <charset val="0"/>
      </rPr>
      <t>；内墙抹灰完成</t>
    </r>
    <r>
      <rPr>
        <sz val="18"/>
        <rFont val="Times New Roman"/>
        <charset val="0"/>
      </rPr>
      <t>50%</t>
    </r>
  </si>
  <si>
    <r>
      <rPr>
        <sz val="18"/>
        <rFont val="Times New Roman"/>
        <charset val="0"/>
      </rPr>
      <t>1</t>
    </r>
    <r>
      <rPr>
        <sz val="18"/>
        <rFont val="方正仿宋_GBK"/>
        <charset val="0"/>
      </rPr>
      <t>、</t>
    </r>
    <r>
      <rPr>
        <sz val="18"/>
        <rFont val="Times New Roman"/>
        <charset val="0"/>
      </rPr>
      <t>19#</t>
    </r>
    <r>
      <rPr>
        <sz val="18"/>
        <rFont val="方正仿宋_GBK"/>
        <charset val="0"/>
      </rPr>
      <t>楼：外墙涂料施工；内墙抹灰施工</t>
    </r>
    <r>
      <rPr>
        <sz val="18"/>
        <rFont val="Times New Roman"/>
        <charset val="0"/>
      </rPr>
      <t xml:space="preserve">
2</t>
    </r>
    <r>
      <rPr>
        <sz val="18"/>
        <rFont val="方正仿宋_GBK"/>
        <charset val="0"/>
      </rPr>
      <t>、</t>
    </r>
    <r>
      <rPr>
        <sz val="18"/>
        <rFont val="Times New Roman"/>
        <charset val="0"/>
      </rPr>
      <t>20#</t>
    </r>
    <r>
      <rPr>
        <sz val="18"/>
        <rFont val="方正仿宋_GBK"/>
        <charset val="0"/>
      </rPr>
      <t>楼：主体结构施工；</t>
    </r>
    <r>
      <rPr>
        <sz val="18"/>
        <rFont val="Times New Roman"/>
        <charset val="0"/>
      </rPr>
      <t xml:space="preserve">
3</t>
    </r>
    <r>
      <rPr>
        <sz val="18"/>
        <rFont val="方正仿宋_GBK"/>
        <charset val="0"/>
      </rPr>
      <t>、</t>
    </r>
    <r>
      <rPr>
        <sz val="18"/>
        <rFont val="Times New Roman"/>
        <charset val="0"/>
      </rPr>
      <t>21#</t>
    </r>
    <r>
      <rPr>
        <sz val="18"/>
        <rFont val="方正仿宋_GBK"/>
        <charset val="0"/>
      </rPr>
      <t>楼：内墙保温抹灰施工</t>
    </r>
    <r>
      <rPr>
        <sz val="18"/>
        <rFont val="Times New Roman"/>
        <charset val="0"/>
      </rPr>
      <t xml:space="preserve">
4</t>
    </r>
    <r>
      <rPr>
        <sz val="18"/>
        <rFont val="方正仿宋_GBK"/>
        <charset val="0"/>
      </rPr>
      <t>、</t>
    </r>
    <r>
      <rPr>
        <sz val="18"/>
        <rFont val="Times New Roman"/>
        <charset val="0"/>
      </rPr>
      <t>22#</t>
    </r>
    <r>
      <rPr>
        <sz val="18"/>
        <rFont val="方正仿宋_GBK"/>
        <charset val="0"/>
      </rPr>
      <t>楼：户内阳台地坪施工；门窗安装施工</t>
    </r>
    <r>
      <rPr>
        <sz val="18"/>
        <rFont val="Times New Roman"/>
        <charset val="0"/>
      </rPr>
      <t xml:space="preserve">
5</t>
    </r>
    <r>
      <rPr>
        <sz val="18"/>
        <rFont val="方正仿宋_GBK"/>
        <charset val="0"/>
      </rPr>
      <t>、地下室：负一层顶棚涂料施工；内墙抹灰施工；消防安装施工</t>
    </r>
  </si>
  <si>
    <r>
      <rPr>
        <sz val="18"/>
        <rFont val="方正仿宋_GBK"/>
        <charset val="134"/>
      </rPr>
      <t>区住房城乡建委</t>
    </r>
  </si>
  <si>
    <r>
      <rPr>
        <sz val="18"/>
        <rFont val="方正仿宋_GBK"/>
        <charset val="134"/>
      </rPr>
      <t>金科</t>
    </r>
    <r>
      <rPr>
        <sz val="18"/>
        <rFont val="Times New Roman"/>
        <charset val="0"/>
      </rPr>
      <t>·</t>
    </r>
    <r>
      <rPr>
        <sz val="18"/>
        <rFont val="方正仿宋_GBK"/>
        <charset val="134"/>
      </rPr>
      <t>原乡溪岸</t>
    </r>
  </si>
  <si>
    <r>
      <rPr>
        <sz val="18"/>
        <rFont val="方正仿宋_GBK"/>
        <charset val="134"/>
      </rPr>
      <t>占地约</t>
    </r>
    <r>
      <rPr>
        <sz val="18"/>
        <rFont val="Times New Roman"/>
        <charset val="0"/>
      </rPr>
      <t>282.84</t>
    </r>
    <r>
      <rPr>
        <sz val="18"/>
        <rFont val="方正仿宋_GBK"/>
        <charset val="134"/>
      </rPr>
      <t>亩，建筑面积约</t>
    </r>
    <r>
      <rPr>
        <sz val="18"/>
        <rFont val="Times New Roman"/>
        <charset val="0"/>
      </rPr>
      <t>44</t>
    </r>
    <r>
      <rPr>
        <sz val="18"/>
        <rFont val="方正仿宋_GBK"/>
        <charset val="134"/>
      </rPr>
      <t>万平方米。</t>
    </r>
  </si>
  <si>
    <t>2020.08-2026.12</t>
  </si>
  <si>
    <r>
      <rPr>
        <sz val="18"/>
        <rFont val="Times New Roman"/>
        <charset val="0"/>
      </rPr>
      <t>9</t>
    </r>
    <r>
      <rPr>
        <sz val="18"/>
        <rFont val="方正仿宋_GBK"/>
        <charset val="0"/>
      </rPr>
      <t>号楼砌体完成</t>
    </r>
    <r>
      <rPr>
        <sz val="18"/>
        <rFont val="Times New Roman"/>
        <charset val="0"/>
      </rPr>
      <t>98%</t>
    </r>
    <r>
      <rPr>
        <sz val="18"/>
        <rFont val="方正仿宋_GBK"/>
        <charset val="0"/>
      </rPr>
      <t>、</t>
    </r>
    <r>
      <rPr>
        <sz val="18"/>
        <rFont val="Times New Roman"/>
        <charset val="0"/>
      </rPr>
      <t>10</t>
    </r>
    <r>
      <rPr>
        <sz val="18"/>
        <rFont val="方正仿宋_GBK"/>
        <charset val="0"/>
      </rPr>
      <t>号楼砌体完成</t>
    </r>
    <r>
      <rPr>
        <sz val="18"/>
        <rFont val="Times New Roman"/>
        <charset val="0"/>
      </rPr>
      <t>85%</t>
    </r>
    <r>
      <rPr>
        <sz val="18"/>
        <rFont val="方正仿宋_GBK"/>
        <charset val="0"/>
      </rPr>
      <t>，</t>
    </r>
    <r>
      <rPr>
        <sz val="18"/>
        <rFont val="Times New Roman"/>
        <charset val="0"/>
      </rPr>
      <t>15</t>
    </r>
    <r>
      <rPr>
        <sz val="18"/>
        <rFont val="方正仿宋_GBK"/>
        <charset val="0"/>
      </rPr>
      <t>号楼砌体完成</t>
    </r>
    <r>
      <rPr>
        <sz val="18"/>
        <rFont val="Times New Roman"/>
        <charset val="0"/>
      </rPr>
      <t xml:space="preserve">100%</t>
    </r>
  </si>
  <si>
    <r>
      <rPr>
        <sz val="18"/>
        <rFont val="方正仿宋_GBK"/>
        <charset val="0"/>
      </rPr>
      <t>在建楼栋主体工程完成</t>
    </r>
    <r>
      <rPr>
        <sz val="18"/>
        <rFont val="Times New Roman"/>
        <charset val="0"/>
      </rPr>
      <t xml:space="preserve">86%</t>
    </r>
  </si>
  <si>
    <r>
      <rPr>
        <sz val="18"/>
        <rFont val="方正仿宋_GBK"/>
        <charset val="134"/>
      </rPr>
      <t>龙樾熙城</t>
    </r>
  </si>
  <si>
    <r>
      <rPr>
        <sz val="18"/>
        <rFont val="方正仿宋_GBK"/>
        <charset val="134"/>
      </rPr>
      <t>占地约</t>
    </r>
    <r>
      <rPr>
        <sz val="18"/>
        <rFont val="Times New Roman"/>
        <charset val="0"/>
      </rPr>
      <t>261</t>
    </r>
    <r>
      <rPr>
        <sz val="18"/>
        <rFont val="方正仿宋_GBK"/>
        <charset val="134"/>
      </rPr>
      <t>亩，建筑面积约</t>
    </r>
    <r>
      <rPr>
        <sz val="18"/>
        <rFont val="Times New Roman"/>
        <charset val="0"/>
      </rPr>
      <t>42</t>
    </r>
    <r>
      <rPr>
        <sz val="18"/>
        <rFont val="方正仿宋_GBK"/>
        <charset val="134"/>
      </rPr>
      <t>万平方米。分为二期住宅开发，一期约</t>
    </r>
    <r>
      <rPr>
        <sz val="18"/>
        <rFont val="Times New Roman"/>
        <charset val="0"/>
      </rPr>
      <t>18</t>
    </r>
    <r>
      <rPr>
        <sz val="18"/>
        <rFont val="方正仿宋_GBK"/>
        <charset val="134"/>
      </rPr>
      <t>万平方米，二期约</t>
    </r>
    <r>
      <rPr>
        <sz val="18"/>
        <rFont val="Times New Roman"/>
        <charset val="0"/>
      </rPr>
      <t>24</t>
    </r>
    <r>
      <rPr>
        <sz val="18"/>
        <rFont val="方正仿宋_GBK"/>
        <charset val="134"/>
      </rPr>
      <t>万平方米。</t>
    </r>
  </si>
  <si>
    <t>2021.05-2027.05</t>
  </si>
  <si>
    <r>
      <rPr>
        <sz val="18"/>
        <rFont val="方正仿宋_GBK"/>
        <charset val="134"/>
      </rPr>
      <t>完成总工程量的</t>
    </r>
    <r>
      <rPr>
        <sz val="18"/>
        <rFont val="Times New Roman"/>
        <charset val="0"/>
      </rPr>
      <t>65%</t>
    </r>
  </si>
  <si>
    <r>
      <rPr>
        <sz val="18"/>
        <rFont val="方正仿宋_GBK"/>
        <charset val="134"/>
      </rPr>
      <t>去化销售</t>
    </r>
    <r>
      <rPr>
        <sz val="18"/>
        <rFont val="Times New Roman"/>
        <charset val="134"/>
      </rPr>
      <t xml:space="preserve"></t>
    </r>
  </si>
  <si>
    <r>
      <rPr>
        <sz val="18"/>
        <rFont val="方正仿宋_GBK"/>
        <charset val="134"/>
      </rPr>
      <t>去化销售</t>
    </r>
  </si>
  <si>
    <r>
      <rPr>
        <sz val="18"/>
        <rFont val="方正仿宋_GBK"/>
        <charset val="134"/>
      </rPr>
      <t>新鸥鹏</t>
    </r>
    <r>
      <rPr>
        <sz val="18"/>
        <rFont val="Times New Roman"/>
        <charset val="0"/>
      </rPr>
      <t>·</t>
    </r>
    <r>
      <rPr>
        <sz val="18"/>
        <rFont val="方正仿宋_GBK"/>
        <charset val="134"/>
      </rPr>
      <t>铜梁巴川郡</t>
    </r>
  </si>
  <si>
    <r>
      <rPr>
        <sz val="18"/>
        <rFont val="方正仿宋_GBK"/>
        <charset val="134"/>
      </rPr>
      <t>占地约</t>
    </r>
    <r>
      <rPr>
        <sz val="18"/>
        <rFont val="Times New Roman"/>
        <charset val="0"/>
      </rPr>
      <t>88</t>
    </r>
    <r>
      <rPr>
        <sz val="18"/>
        <rFont val="方正仿宋_GBK"/>
        <charset val="134"/>
      </rPr>
      <t>亩，建筑面积</t>
    </r>
    <r>
      <rPr>
        <sz val="18"/>
        <rFont val="Times New Roman"/>
        <charset val="0"/>
      </rPr>
      <t>14.6</t>
    </r>
    <r>
      <rPr>
        <sz val="18"/>
        <rFont val="方正仿宋_GBK"/>
        <charset val="134"/>
      </rPr>
      <t>万平方米。</t>
    </r>
  </si>
  <si>
    <t>2021.09-2026.11</t>
  </si>
  <si>
    <r>
      <rPr>
        <sz val="18"/>
        <rFont val="方正仿宋_GBK"/>
        <charset val="134"/>
      </rPr>
      <t>完成总工程量的</t>
    </r>
    <r>
      <rPr>
        <sz val="18"/>
        <rFont val="Times New Roman"/>
        <charset val="0"/>
      </rPr>
      <t>75%</t>
    </r>
  </si>
  <si>
    <r>
      <rPr>
        <sz val="18"/>
        <rFont val="方正仿宋_GBK"/>
        <charset val="134"/>
      </rPr>
      <t>研发方案已基本调整完成，</t>
    </r>
    <r>
      <rPr>
        <sz val="18"/>
        <rFont val="Times New Roman"/>
        <charset val="134"/>
      </rPr>
      <t xml:space="preserve"></t>
    </r>
  </si>
  <si>
    <r>
      <rPr>
        <sz val="18"/>
        <rFont val="方正仿宋_GBK"/>
        <charset val="134"/>
      </rPr>
      <t>开始建设二期</t>
    </r>
    <r>
      <rPr>
        <sz val="18"/>
        <rFont val="Times New Roman"/>
        <charset val="134"/>
      </rPr>
      <t>3/8/13</t>
    </r>
    <r>
      <rPr>
        <sz val="18"/>
        <rFont val="方正仿宋_GBK"/>
        <charset val="134"/>
      </rPr>
      <t>、</t>
    </r>
    <r>
      <rPr>
        <sz val="18"/>
        <rFont val="Times New Roman"/>
        <charset val="134"/>
      </rPr>
      <t>21#</t>
    </r>
    <r>
      <rPr>
        <sz val="18"/>
        <rFont val="方正仿宋_GBK"/>
        <charset val="134"/>
      </rPr>
      <t>楼</t>
    </r>
    <r>
      <rPr>
        <sz val="18"/>
        <rFont val="Times New Roman"/>
        <charset val="134"/>
      </rPr>
      <t xml:space="preserve"></t>
    </r>
  </si>
  <si>
    <r>
      <rPr>
        <sz val="18"/>
        <rFont val="方正仿宋_GBK"/>
        <charset val="134"/>
      </rPr>
      <t>金川</t>
    </r>
    <r>
      <rPr>
        <sz val="18"/>
        <rFont val="Times New Roman"/>
        <charset val="0"/>
      </rPr>
      <t>·</t>
    </r>
    <r>
      <rPr>
        <sz val="18"/>
        <rFont val="方正仿宋_GBK"/>
        <charset val="134"/>
      </rPr>
      <t>紫云府</t>
    </r>
  </si>
  <si>
    <r>
      <rPr>
        <sz val="18"/>
        <rFont val="方正仿宋_GBK"/>
        <charset val="134"/>
      </rPr>
      <t>占地约</t>
    </r>
    <r>
      <rPr>
        <sz val="18"/>
        <rFont val="Times New Roman"/>
        <charset val="0"/>
      </rPr>
      <t>119.4</t>
    </r>
    <r>
      <rPr>
        <sz val="18"/>
        <rFont val="方正仿宋_GBK"/>
        <charset val="134"/>
      </rPr>
      <t>亩，建筑面积约</t>
    </r>
    <r>
      <rPr>
        <sz val="18"/>
        <rFont val="Times New Roman"/>
        <charset val="0"/>
      </rPr>
      <t>19.94</t>
    </r>
    <r>
      <rPr>
        <sz val="18"/>
        <rFont val="方正仿宋_GBK"/>
        <charset val="134"/>
      </rPr>
      <t>万平方米。</t>
    </r>
  </si>
  <si>
    <t>2020.12-2026.12</t>
  </si>
  <si>
    <r>
      <rPr>
        <sz val="18"/>
        <rFont val="Times New Roman"/>
        <charset val="134"/>
      </rPr>
      <t>2</t>
    </r>
    <r>
      <rPr>
        <sz val="18"/>
        <rFont val="方正仿宋_GBK"/>
        <charset val="134"/>
      </rPr>
      <t>、</t>
    </r>
    <r>
      <rPr>
        <sz val="18"/>
        <rFont val="Times New Roman"/>
        <charset val="134"/>
      </rPr>
      <t>3</t>
    </r>
    <r>
      <rPr>
        <sz val="18"/>
        <rFont val="方正仿宋_GBK"/>
        <charset val="134"/>
      </rPr>
      <t>号楼水电气安装完工，绿化完工</t>
    </r>
    <r>
      <rPr>
        <sz val="18"/>
        <rFont val="Times New Roman"/>
        <charset val="134"/>
      </rPr>
      <t xml:space="preserve"></t>
    </r>
  </si>
  <si>
    <r>
      <rPr>
        <sz val="18"/>
        <rFont val="Times New Roman"/>
        <charset val="134"/>
      </rPr>
      <t>5</t>
    </r>
    <r>
      <rPr>
        <sz val="18"/>
        <rFont val="方正仿宋_GBK"/>
        <charset val="134"/>
      </rPr>
      <t>号楼基础梁浇筑，前期交房工作</t>
    </r>
    <r>
      <rPr>
        <sz val="18"/>
        <rFont val="Times New Roman"/>
        <charset val="134"/>
      </rPr>
      <t xml:space="preserve"></t>
    </r>
  </si>
  <si>
    <r>
      <rPr>
        <sz val="18"/>
        <rFont val="方正仿宋_GBK"/>
        <charset val="134"/>
      </rPr>
      <t>高宇</t>
    </r>
    <r>
      <rPr>
        <sz val="18"/>
        <rFont val="Times New Roman"/>
        <charset val="0"/>
      </rPr>
      <t>·</t>
    </r>
    <r>
      <rPr>
        <sz val="18"/>
        <rFont val="方正仿宋_GBK"/>
        <charset val="134"/>
      </rPr>
      <t>十里云湖</t>
    </r>
  </si>
  <si>
    <r>
      <rPr>
        <sz val="18"/>
        <rFont val="方正仿宋_GBK"/>
        <charset val="134"/>
      </rPr>
      <t>占地约</t>
    </r>
    <r>
      <rPr>
        <sz val="18"/>
        <rFont val="Times New Roman"/>
        <charset val="0"/>
      </rPr>
      <t>86.6</t>
    </r>
    <r>
      <rPr>
        <sz val="18"/>
        <rFont val="方正仿宋_GBK"/>
        <charset val="134"/>
      </rPr>
      <t>亩，建筑面积约</t>
    </r>
    <r>
      <rPr>
        <sz val="18"/>
        <rFont val="Times New Roman"/>
        <charset val="0"/>
      </rPr>
      <t>11.3</t>
    </r>
    <r>
      <rPr>
        <sz val="18"/>
        <rFont val="方正仿宋_GBK"/>
        <charset val="134"/>
      </rPr>
      <t>万平方米。</t>
    </r>
  </si>
  <si>
    <t>2022.04-2027.12</t>
  </si>
  <si>
    <r>
      <rPr>
        <sz val="18"/>
        <rFont val="方正仿宋_GBK"/>
        <charset val="0"/>
      </rPr>
      <t>高宇十里云湖项目一期整改</t>
    </r>
  </si>
  <si>
    <r>
      <rPr>
        <sz val="18"/>
        <rFont val="方正仿宋_GBK"/>
        <charset val="0"/>
      </rPr>
      <t>预计二期</t>
    </r>
    <r>
      <rPr>
        <sz val="18"/>
        <rFont val="Times New Roman"/>
        <charset val="0"/>
      </rPr>
      <t>5</t>
    </r>
    <r>
      <rPr>
        <sz val="18"/>
        <rFont val="方正仿宋_GBK"/>
        <charset val="0"/>
      </rPr>
      <t>月开工</t>
    </r>
    <r>
      <rPr>
        <sz val="18"/>
        <rFont val="Times New Roman"/>
        <charset val="0"/>
      </rPr>
      <t xml:space="preserve"></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</si>
  <si>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</si>
  <si>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</si>
  <si>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</si>
  <si>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r>
      <rPr>
        <sz val="18"/>
        <rFont val="Times New Roman"/>
        <charset val="0"/>
      </rPr>
      <t xml:space="preserve"></t>
    </r>
  </si>
  <si>
    <r>
      <rPr>
        <sz val="18"/>
        <rFont val="方正仿宋_GBK"/>
        <charset val="134"/>
      </rPr>
      <t>原乡美苑二期</t>
    </r>
  </si>
  <si>
    <r>
      <rPr>
        <sz val="18"/>
        <rFont val="方正仿宋_GBK"/>
        <charset val="134"/>
      </rPr>
      <t>占地约</t>
    </r>
    <r>
      <rPr>
        <sz val="18"/>
        <rFont val="Times New Roman"/>
        <charset val="0"/>
      </rPr>
      <t>117.6</t>
    </r>
    <r>
      <rPr>
        <sz val="18"/>
        <rFont val="方正仿宋_GBK"/>
        <charset val="134"/>
      </rPr>
      <t>亩，建筑面积约</t>
    </r>
    <r>
      <rPr>
        <sz val="18"/>
        <rFont val="Times New Roman"/>
        <charset val="0"/>
      </rPr>
      <t>19</t>
    </r>
    <r>
      <rPr>
        <sz val="18"/>
        <rFont val="方正仿宋_GBK"/>
        <charset val="134"/>
      </rPr>
      <t>万平方米。</t>
    </r>
  </si>
  <si>
    <t>2024.08-2029.12</t>
  </si>
  <si>
    <r>
      <rPr>
        <sz val="18"/>
        <rFont val="方正仿宋_GBK"/>
        <charset val="134"/>
      </rPr>
      <t>完成总工程量的</t>
    </r>
    <r>
      <rPr>
        <sz val="18"/>
        <rFont val="Times New Roman"/>
        <charset val="0"/>
      </rPr>
      <t>30%</t>
    </r>
  </si>
  <si>
    <r>
      <rPr>
        <sz val="18"/>
        <rFont val="Times New Roman"/>
        <charset val="0"/>
      </rPr>
      <t>1</t>
    </r>
    <r>
      <rPr>
        <sz val="18"/>
        <rFont val="方正仿宋_GBK"/>
        <charset val="0"/>
      </rPr>
      <t>、</t>
    </r>
    <r>
      <rPr>
        <sz val="18"/>
        <rFont val="Times New Roman"/>
        <charset val="0"/>
      </rPr>
      <t>49#</t>
    </r>
    <r>
      <rPr>
        <sz val="18"/>
        <rFont val="方正仿宋_GBK"/>
        <charset val="0"/>
      </rPr>
      <t>楼主体封顶，砌体施工完成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楼主体封顶，砌体施工完成</t>
    </r>
    <r>
      <rPr>
        <sz val="18"/>
        <rFont val="Times New Roman"/>
        <charset val="0"/>
      </rPr>
      <t>10</t>
    </r>
    <r>
      <rPr>
        <sz val="18"/>
        <rFont val="方正仿宋_GBK"/>
        <charset val="0"/>
      </rPr>
      <t>层</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楼主体施工至</t>
    </r>
    <r>
      <rPr>
        <sz val="18"/>
        <rFont val="Times New Roman"/>
        <charset val="0"/>
      </rPr>
      <t>14</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主体施工至</t>
    </r>
    <r>
      <rPr>
        <sz val="18"/>
        <rFont val="Times New Roman"/>
        <charset val="0"/>
      </rPr>
      <t>12</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主体封顶</t>
    </r>
    <r>
      <rPr>
        <sz val="18"/>
        <rFont val="Times New Roman"/>
        <charset val="0"/>
      </rPr>
      <t xml:space="preserve">
6</t>
    </r>
    <r>
      <rPr>
        <sz val="18"/>
        <rFont val="方正仿宋_GBK"/>
        <charset val="0"/>
      </rPr>
      <t>、</t>
    </r>
    <r>
      <rPr>
        <sz val="18"/>
        <rFont val="Times New Roman"/>
        <charset val="0"/>
      </rPr>
      <t>26-A#</t>
    </r>
    <r>
      <rPr>
        <sz val="18"/>
        <rFont val="方正仿宋_GBK"/>
        <charset val="0"/>
      </rPr>
      <t>主体封顶</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10</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主体施工至</t>
    </r>
    <r>
      <rPr>
        <sz val="18"/>
        <rFont val="Times New Roman"/>
        <charset val="0"/>
      </rPr>
      <t>10</t>
    </r>
    <r>
      <rPr>
        <sz val="18"/>
        <rFont val="方正仿宋_GBK"/>
        <charset val="0"/>
      </rPr>
      <t>层</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5</t>
    </r>
    <r>
      <rPr>
        <sz val="18"/>
        <rFont val="方正仿宋_GBK"/>
        <charset val="0"/>
      </rPr>
      <t>层</t>
    </r>
    <r>
      <rPr>
        <sz val="18"/>
        <rFont val="Times New Roman"/>
        <charset val="0"/>
      </rPr>
      <t xml:space="preserve">
10</t>
    </r>
    <r>
      <rPr>
        <sz val="18"/>
        <rFont val="方正仿宋_GBK"/>
        <charset val="0"/>
      </rPr>
      <t>、</t>
    </r>
    <r>
      <rPr>
        <sz val="18"/>
        <rFont val="Times New Roman"/>
        <charset val="0"/>
      </rPr>
      <t>23#</t>
    </r>
    <r>
      <rPr>
        <sz val="18"/>
        <rFont val="方正仿宋_GBK"/>
        <charset val="0"/>
      </rPr>
      <t>楼旋挖桩施工完成</t>
    </r>
    <r>
      <rPr>
        <sz val="18"/>
        <rFont val="Times New Roman"/>
        <charset val="0"/>
      </rPr>
      <t xml:space="preserve">
11</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楼主体封顶</t>
    </r>
    <r>
      <rPr>
        <sz val="18"/>
        <rFont val="Times New Roman"/>
        <charset val="0"/>
      </rPr>
      <t xml:space="preserve">
12</t>
    </r>
    <r>
      <rPr>
        <sz val="18"/>
        <rFont val="方正仿宋_GBK"/>
        <charset val="0"/>
      </rPr>
      <t>、车库主体施工完成</t>
    </r>
  </si>
  <si>
    <r>
      <rPr>
        <sz val="18"/>
        <rFont val="Times New Roman"/>
        <charset val="0"/>
      </rPr>
      <t>1</t>
    </r>
    <r>
      <rPr>
        <sz val="18"/>
        <rFont val="方正仿宋_GBK"/>
        <charset val="0"/>
      </rPr>
      <t>、</t>
    </r>
    <r>
      <rPr>
        <sz val="18"/>
        <rFont val="Times New Roman"/>
        <charset val="0"/>
      </rPr>
      <t>49#</t>
    </r>
    <r>
      <rPr>
        <sz val="18"/>
        <rFont val="方正仿宋_GBK"/>
        <charset val="0"/>
      </rPr>
      <t>楼砌体施工完成，门窗框安装完成</t>
    </r>
    <r>
      <rPr>
        <sz val="18"/>
        <rFont val="Times New Roman"/>
        <charset val="0"/>
      </rPr>
      <t xml:space="preserve">
2</t>
    </r>
    <r>
      <rPr>
        <sz val="18"/>
        <rFont val="方正仿宋_GBK"/>
        <charset val="0"/>
      </rPr>
      <t>、</t>
    </r>
    <r>
      <rPr>
        <sz val="18"/>
        <rFont val="Times New Roman"/>
        <charset val="0"/>
      </rPr>
      <t>50--#</t>
    </r>
    <r>
      <rPr>
        <sz val="18"/>
        <rFont val="方正仿宋_GBK"/>
        <charset val="0"/>
      </rPr>
      <t>楼砌体施工完成，门窗框安装完成</t>
    </r>
    <r>
      <rPr>
        <sz val="18"/>
        <rFont val="Times New Roman"/>
        <charset val="0"/>
      </rPr>
      <t xml:space="preserve">
3</t>
    </r>
    <r>
      <rPr>
        <sz val="18"/>
        <rFont val="方正仿宋_GBK"/>
        <charset val="0"/>
      </rPr>
      <t>、</t>
    </r>
    <r>
      <rPr>
        <sz val="18"/>
        <rFont val="Times New Roman"/>
        <charset val="0"/>
      </rPr>
      <t>28#</t>
    </r>
    <r>
      <rPr>
        <sz val="18"/>
        <rFont val="方正仿宋_GBK"/>
        <charset val="0"/>
      </rPr>
      <t>楼主体施工完成，砌体施工完成</t>
    </r>
    <r>
      <rPr>
        <sz val="18"/>
        <rFont val="Times New Roman"/>
        <charset val="0"/>
      </rPr>
      <t>5</t>
    </r>
    <r>
      <rPr>
        <sz val="18"/>
        <rFont val="方正仿宋_GBK"/>
        <charset val="0"/>
      </rPr>
      <t>层</t>
    </r>
    <r>
      <rPr>
        <sz val="18"/>
        <rFont val="Times New Roman"/>
        <charset val="0"/>
      </rPr>
      <t xml:space="preserve">
4</t>
    </r>
    <r>
      <rPr>
        <sz val="18"/>
        <rFont val="方正仿宋_GBK"/>
        <charset val="0"/>
      </rPr>
      <t>、</t>
    </r>
    <r>
      <rPr>
        <sz val="18"/>
        <rFont val="Times New Roman"/>
        <charset val="0"/>
      </rPr>
      <t>27#</t>
    </r>
    <r>
      <rPr>
        <sz val="18"/>
        <rFont val="方正仿宋_GBK"/>
        <charset val="0"/>
      </rPr>
      <t>主体施工完成，砌体施工完成</t>
    </r>
    <r>
      <rPr>
        <sz val="18"/>
        <rFont val="Times New Roman"/>
        <charset val="0"/>
      </rPr>
      <t>8</t>
    </r>
    <r>
      <rPr>
        <sz val="18"/>
        <rFont val="方正仿宋_GBK"/>
        <charset val="0"/>
      </rPr>
      <t>层</t>
    </r>
    <r>
      <rPr>
        <sz val="18"/>
        <rFont val="Times New Roman"/>
        <charset val="0"/>
      </rPr>
      <t xml:space="preserve">
5</t>
    </r>
    <r>
      <rPr>
        <sz val="18"/>
        <rFont val="方正仿宋_GBK"/>
        <charset val="0"/>
      </rPr>
      <t>、</t>
    </r>
    <r>
      <rPr>
        <sz val="18"/>
        <rFont val="Times New Roman"/>
        <charset val="0"/>
      </rPr>
      <t>27-A#</t>
    </r>
    <r>
      <rPr>
        <sz val="18"/>
        <rFont val="方正仿宋_GBK"/>
        <charset val="0"/>
      </rPr>
      <t>砌体施工完成</t>
    </r>
    <r>
      <rPr>
        <sz val="18"/>
        <rFont val="Times New Roman"/>
        <charset val="0"/>
      </rPr>
      <t xml:space="preserve">
6</t>
    </r>
    <r>
      <rPr>
        <sz val="18"/>
        <rFont val="方正仿宋_GBK"/>
        <charset val="0"/>
      </rPr>
      <t>、</t>
    </r>
    <r>
      <rPr>
        <sz val="18"/>
        <rFont val="Times New Roman"/>
        <charset val="0"/>
      </rPr>
      <t>26-A#</t>
    </r>
    <r>
      <rPr>
        <sz val="18"/>
        <rFont val="方正仿宋_GBK"/>
        <charset val="0"/>
      </rPr>
      <t>砌体施工完成</t>
    </r>
    <r>
      <rPr>
        <sz val="18"/>
        <rFont val="Times New Roman"/>
        <charset val="0"/>
      </rPr>
      <t xml:space="preserve">
7</t>
    </r>
    <r>
      <rPr>
        <sz val="18"/>
        <rFont val="方正仿宋_GBK"/>
        <charset val="0"/>
      </rPr>
      <t>、</t>
    </r>
    <r>
      <rPr>
        <sz val="18"/>
        <rFont val="Times New Roman"/>
        <charset val="0"/>
      </rPr>
      <t>26#</t>
    </r>
    <r>
      <rPr>
        <sz val="18"/>
        <rFont val="方正仿宋_GBK"/>
        <charset val="0"/>
      </rPr>
      <t>主体施工至</t>
    </r>
    <r>
      <rPr>
        <sz val="18"/>
        <rFont val="Times New Roman"/>
        <charset val="0"/>
      </rPr>
      <t>15</t>
    </r>
    <r>
      <rPr>
        <sz val="18"/>
        <rFont val="方正仿宋_GBK"/>
        <charset val="0"/>
      </rPr>
      <t>层，砌体施工完成</t>
    </r>
    <r>
      <rPr>
        <sz val="18"/>
        <rFont val="Times New Roman"/>
        <charset val="0"/>
      </rPr>
      <t>4</t>
    </r>
    <r>
      <rPr>
        <sz val="18"/>
        <rFont val="方正仿宋_GBK"/>
        <charset val="0"/>
      </rPr>
      <t>层</t>
    </r>
    <r>
      <rPr>
        <sz val="18"/>
        <rFont val="Times New Roman"/>
        <charset val="0"/>
      </rPr>
      <t xml:space="preserve">
8</t>
    </r>
    <r>
      <rPr>
        <sz val="18"/>
        <rFont val="方正仿宋_GBK"/>
        <charset val="0"/>
      </rPr>
      <t>、</t>
    </r>
    <r>
      <rPr>
        <sz val="18"/>
        <rFont val="Times New Roman"/>
        <charset val="0"/>
      </rPr>
      <t>22#</t>
    </r>
    <r>
      <rPr>
        <sz val="18"/>
        <rFont val="方正仿宋_GBK"/>
        <charset val="0"/>
      </rPr>
      <t>主体施工完成</t>
    </r>
    <r>
      <rPr>
        <sz val="18"/>
        <rFont val="Times New Roman"/>
        <charset val="0"/>
      </rPr>
      <t xml:space="preserve">
9</t>
    </r>
    <r>
      <rPr>
        <sz val="18"/>
        <rFont val="方正仿宋_GBK"/>
        <charset val="0"/>
      </rPr>
      <t>、</t>
    </r>
    <r>
      <rPr>
        <sz val="18"/>
        <rFont val="Times New Roman"/>
        <charset val="0"/>
      </rPr>
      <t>25#</t>
    </r>
    <r>
      <rPr>
        <sz val="18"/>
        <rFont val="方正仿宋_GBK"/>
        <charset val="0"/>
      </rPr>
      <t>主体施工至</t>
    </r>
    <r>
      <rPr>
        <sz val="18"/>
        <rFont val="Times New Roman"/>
        <charset val="0"/>
      </rPr>
      <t>11</t>
    </r>
    <r>
      <rPr>
        <sz val="18"/>
        <rFont val="方正仿宋_GBK"/>
        <charset val="0"/>
      </rPr>
      <t>层</t>
    </r>
    <r>
      <rPr>
        <sz val="18"/>
        <rFont val="Times New Roman"/>
        <charset val="0"/>
      </rPr>
      <t xml:space="preserve">
10</t>
    </r>
    <r>
      <rPr>
        <sz val="18"/>
        <rFont val="方正仿宋_GBK"/>
        <charset val="0"/>
      </rPr>
      <t>、</t>
    </r>
    <r>
      <rPr>
        <sz val="18"/>
        <rFont val="Times New Roman"/>
        <charset val="0"/>
      </rPr>
      <t>23#</t>
    </r>
    <r>
      <rPr>
        <sz val="18"/>
        <rFont val="方正仿宋_GBK"/>
        <charset val="0"/>
      </rPr>
      <t>楼旋挖桩施工完成</t>
    </r>
    <r>
      <rPr>
        <sz val="18"/>
        <rFont val="Times New Roman"/>
        <charset val="0"/>
      </rPr>
      <t xml:space="preserve">
11</t>
    </r>
    <r>
      <rPr>
        <sz val="18"/>
        <rFont val="方正仿宋_GBK"/>
        <charset val="0"/>
      </rPr>
      <t>、</t>
    </r>
    <r>
      <rPr>
        <sz val="18"/>
        <rFont val="Times New Roman"/>
        <charset val="0"/>
      </rPr>
      <t>52#</t>
    </r>
    <r>
      <rPr>
        <sz val="18"/>
        <rFont val="方正仿宋_GBK"/>
        <charset val="0"/>
      </rPr>
      <t>、</t>
    </r>
    <r>
      <rPr>
        <sz val="18"/>
        <rFont val="Times New Roman"/>
        <charset val="0"/>
      </rPr>
      <t>24-B#</t>
    </r>
    <r>
      <rPr>
        <sz val="18"/>
        <rFont val="方正仿宋_GBK"/>
        <charset val="0"/>
      </rPr>
      <t>、</t>
    </r>
    <r>
      <rPr>
        <sz val="18"/>
        <rFont val="Times New Roman"/>
        <charset val="0"/>
      </rPr>
      <t>24-A#</t>
    </r>
    <r>
      <rPr>
        <sz val="18"/>
        <rFont val="方正仿宋_GBK"/>
        <charset val="0"/>
      </rPr>
      <t>楼主体</t>
    </r>
  </si>
  <si>
    <r>
      <rPr>
        <sz val="18"/>
        <rFont val="方正仿宋_GBK"/>
        <charset val="134"/>
      </rPr>
      <t>巴川赋</t>
    </r>
  </si>
  <si>
    <r>
      <rPr>
        <sz val="18"/>
        <rFont val="方正仿宋_GBK"/>
        <charset val="134"/>
      </rPr>
      <t>占地</t>
    </r>
    <r>
      <rPr>
        <sz val="18"/>
        <rFont val="Times New Roman"/>
        <charset val="0"/>
      </rPr>
      <t>18.75</t>
    </r>
    <r>
      <rPr>
        <sz val="18"/>
        <rFont val="方正仿宋_GBK"/>
        <charset val="134"/>
      </rPr>
      <t>亩，建筑面积</t>
    </r>
    <r>
      <rPr>
        <sz val="18"/>
        <rFont val="Times New Roman"/>
        <charset val="0"/>
      </rPr>
      <t>3.8</t>
    </r>
    <r>
      <rPr>
        <sz val="18"/>
        <rFont val="方正仿宋_GBK"/>
        <charset val="134"/>
      </rPr>
      <t>万平方米。</t>
    </r>
  </si>
  <si>
    <t>2024.05-2026.10</t>
  </si>
  <si>
    <r>
      <rPr>
        <sz val="18"/>
        <rFont val="方正仿宋_GBK"/>
        <charset val="134"/>
      </rPr>
      <t>完成总工程量的</t>
    </r>
    <r>
      <rPr>
        <sz val="18"/>
        <rFont val="Times New Roman"/>
        <charset val="0"/>
      </rPr>
      <t>70%</t>
    </r>
  </si>
  <si>
    <r>
      <rPr>
        <sz val="18"/>
        <rFont val="Times New Roman"/>
        <charset val="0"/>
      </rPr>
      <t>2#</t>
    </r>
    <r>
      <rPr>
        <sz val="18"/>
        <rFont val="方正仿宋_GBK"/>
        <charset val="0"/>
      </rPr>
      <t>、</t>
    </r>
    <r>
      <rPr>
        <sz val="18"/>
        <rFont val="Times New Roman"/>
        <charset val="0"/>
      </rPr>
      <t>3#</t>
    </r>
    <r>
      <rPr>
        <sz val="18"/>
        <rFont val="方正仿宋_GBK"/>
        <charset val="0"/>
      </rPr>
      <t>楼门窗及栏杆框架安装完成，</t>
    </r>
    <r>
      <rPr>
        <sz val="18"/>
        <rFont val="Times New Roman"/>
        <charset val="0"/>
      </rPr>
      <t>1#</t>
    </r>
    <r>
      <rPr>
        <sz val="18"/>
        <rFont val="方正仿宋_GBK"/>
        <charset val="0"/>
      </rPr>
      <t>楼完成</t>
    </r>
    <r>
      <rPr>
        <sz val="18"/>
        <rFont val="Times New Roman"/>
        <charset val="0"/>
      </rPr>
      <t>15%</t>
    </r>
    <r>
      <rPr>
        <sz val="18"/>
        <rFont val="方正仿宋_GBK"/>
        <charset val="0"/>
      </rPr>
      <t>；</t>
    </r>
    <r>
      <rPr>
        <sz val="18"/>
        <rFont val="Times New Roman"/>
        <charset val="0"/>
      </rPr>
      <t>2#</t>
    </r>
    <r>
      <rPr>
        <sz val="18"/>
        <rFont val="方正仿宋_GBK"/>
        <charset val="0"/>
      </rPr>
      <t>、</t>
    </r>
    <r>
      <rPr>
        <sz val="18"/>
        <rFont val="Times New Roman"/>
        <charset val="0"/>
      </rPr>
      <t>3#</t>
    </r>
    <r>
      <rPr>
        <sz val="18"/>
        <rFont val="方正仿宋_GBK"/>
        <charset val="0"/>
      </rPr>
      <t>正在进行室外装饰工程施工；消防安装工程完成</t>
    </r>
    <r>
      <rPr>
        <sz val="18"/>
        <rFont val="Times New Roman"/>
        <charset val="0"/>
      </rPr>
      <t xml:space="preserve">30%</t>
    </r>
  </si>
  <si>
    <r>
      <rPr>
        <sz val="18"/>
        <rFont val="方正仿宋_GBK"/>
        <charset val="0"/>
      </rPr>
      <t>商业装饰工程施工</t>
    </r>
    <r>
      <rPr>
        <sz val="18"/>
        <rFont val="Times New Roman"/>
        <charset val="0"/>
      </rPr>
      <t xml:space="preserve"></t>
    </r>
  </si>
  <si>
    <r>
      <rPr>
        <sz val="18"/>
        <rFont val="方正仿宋_GBK"/>
        <charset val="134"/>
      </rPr>
      <t>铜梁卓然龙禧湾</t>
    </r>
  </si>
  <si>
    <r>
      <rPr>
        <sz val="18"/>
        <rFont val="方正仿宋_GBK"/>
        <charset val="134"/>
      </rPr>
      <t>项目位于宏博香滨城东侧，占地约</t>
    </r>
    <r>
      <rPr>
        <sz val="18"/>
        <rFont val="Times New Roman"/>
        <charset val="0"/>
      </rPr>
      <t>80</t>
    </r>
    <r>
      <rPr>
        <sz val="18"/>
        <rFont val="方正仿宋_GBK"/>
        <charset val="134"/>
      </rPr>
      <t>亩，建筑面积约</t>
    </r>
    <r>
      <rPr>
        <sz val="18"/>
        <rFont val="Times New Roman"/>
        <charset val="0"/>
      </rPr>
      <t>14</t>
    </r>
    <r>
      <rPr>
        <sz val="18"/>
        <rFont val="方正仿宋_GBK"/>
        <charset val="134"/>
      </rPr>
      <t>万平方米。</t>
    </r>
  </si>
  <si>
    <t>2024.11-2029.11</t>
  </si>
  <si>
    <r>
      <rPr>
        <sz val="18"/>
        <rFont val="方正仿宋_GBK"/>
        <charset val="134"/>
      </rPr>
      <t>完成总工程量的</t>
    </r>
    <r>
      <rPr>
        <sz val="18"/>
        <rFont val="Times New Roman"/>
        <charset val="0"/>
      </rPr>
      <t>60%</t>
    </r>
  </si>
  <si>
    <r>
      <rPr>
        <sz val="18"/>
        <rFont val="Times New Roman"/>
        <charset val="0"/>
      </rPr>
      <t>13#15#</t>
    </r>
    <r>
      <rPr>
        <sz val="18"/>
        <rFont val="方正仿宋_GBK"/>
        <charset val="0"/>
      </rPr>
      <t>楼封顶，</t>
    </r>
    <r>
      <rPr>
        <sz val="18"/>
        <rFont val="Times New Roman"/>
        <charset val="0"/>
      </rPr>
      <t>18#17</t>
    </r>
    <r>
      <rPr>
        <sz val="18"/>
        <rFont val="方正仿宋_GBK"/>
        <charset val="0"/>
      </rPr>
      <t>层，</t>
    </r>
    <r>
      <rPr>
        <sz val="18"/>
        <rFont val="Times New Roman"/>
        <charset val="0"/>
      </rPr>
      <t>9#-12#</t>
    </r>
    <r>
      <rPr>
        <sz val="18"/>
        <rFont val="方正仿宋_GBK"/>
        <charset val="0"/>
      </rPr>
      <t>土石外运，</t>
    </r>
    <r>
      <rPr>
        <sz val="18"/>
        <rFont val="Times New Roman"/>
        <charset val="0"/>
      </rPr>
      <t xml:space="preserve"></t>
    </r>
  </si>
  <si>
    <r>
      <rPr>
        <sz val="18"/>
        <rFont val="Times New Roman"/>
        <charset val="0"/>
      </rPr>
      <t>13#15#</t>
    </r>
    <r>
      <rPr>
        <sz val="18"/>
        <rFont val="方正仿宋_GBK"/>
        <charset val="0"/>
      </rPr>
      <t>砌体，</t>
    </r>
    <r>
      <rPr>
        <sz val="18"/>
        <rFont val="Times New Roman"/>
        <charset val="0"/>
      </rPr>
      <t>18#</t>
    </r>
    <r>
      <rPr>
        <sz val="18"/>
        <rFont val="方正仿宋_GBK"/>
        <charset val="0"/>
      </rPr>
      <t>封顶，</t>
    </r>
    <r>
      <rPr>
        <sz val="18"/>
        <rFont val="Times New Roman"/>
        <charset val="0"/>
      </rPr>
      <t>9#-12#</t>
    </r>
    <r>
      <rPr>
        <sz val="18"/>
        <rFont val="方正仿宋_GBK"/>
        <charset val="0"/>
      </rPr>
      <t>基础</t>
    </r>
    <r>
      <rPr>
        <sz val="18"/>
        <rFont val="Times New Roman"/>
        <charset val="0"/>
      </rPr>
      <t xml:space="preserve"></t>
    </r>
  </si>
  <si>
    <r>
      <rPr>
        <sz val="18"/>
        <rFont val="方正仿宋_GBK"/>
        <charset val="134"/>
      </rPr>
      <t>晶山</t>
    </r>
    <r>
      <rPr>
        <sz val="18"/>
        <rFont val="Times New Roman"/>
        <charset val="0"/>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</si>
  <si>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</si>
  <si>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</si>
  <si>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t>
    </r>
    <r>
      <rPr>
        <sz val="18"/>
        <rFont val="Times New Roman"/>
        <charset val="0"/>
      </rPr>
      <t xml:space="preserve"></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</si>
  <si>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</si>
  <si>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重庆</t>
    </r>
    <r>
      <rPr>
        <sz val="18"/>
        <rFont val="Times New Roman"/>
        <charset val="0"/>
      </rPr>
      <t>G</t>
    </r>
    <r>
      <rPr>
        <sz val="18"/>
        <rFont val="方正仿宋_GBK"/>
        <charset val="134"/>
      </rPr>
      <t>时代艺术商业中心（一期）</t>
    </r>
  </si>
  <si>
    <r>
      <rPr>
        <sz val="18"/>
        <rFont val="方正仿宋_GBK"/>
        <charset val="134"/>
      </rPr>
      <t>占地约</t>
    </r>
    <r>
      <rPr>
        <sz val="18"/>
        <rFont val="Times New Roman"/>
        <charset val="0"/>
      </rPr>
      <t>50.8</t>
    </r>
    <r>
      <rPr>
        <sz val="18"/>
        <rFont val="方正仿宋_GBK"/>
        <charset val="134"/>
      </rPr>
      <t>亩，建筑面积约</t>
    </r>
    <r>
      <rPr>
        <sz val="18"/>
        <rFont val="Times New Roman"/>
        <charset val="0"/>
      </rPr>
      <t>4.62</t>
    </r>
    <r>
      <rPr>
        <sz val="18"/>
        <rFont val="方正仿宋_GBK"/>
        <charset val="134"/>
      </rPr>
      <t>万平方米。</t>
    </r>
  </si>
  <si>
    <r>
      <rPr>
        <sz val="18"/>
        <rFont val="方正仿宋_GBK"/>
        <charset val="134"/>
      </rPr>
      <t>区商务委</t>
    </r>
  </si>
  <si>
    <r>
      <rPr>
        <sz val="18"/>
        <rFont val="方正仿宋_GBK"/>
        <charset val="134"/>
      </rPr>
      <t>罗昌西</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</si>
  <si>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</si>
  <si>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</si>
  <si>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</si>
  <si>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0"/>
      </rPr>
      <t>完成总工程量的</t>
    </r>
    <r>
      <rPr>
        <sz val="18"/>
        <rFont val="Times New Roman"/>
        <charset val="0"/>
      </rPr>
      <t>100%</t>
    </r>
    <r>
      <rPr>
        <sz val="18"/>
        <rFont val="方正仿宋_GBK"/>
        <charset val="0"/>
      </rPr>
      <t>。</t>
    </r>
  </si>
  <si>
    <r>
      <rPr>
        <sz val="18"/>
        <rFont val="方正仿宋_GBK"/>
        <charset val="0"/>
      </rPr>
      <t>进行竣工验收。</t>
    </r>
  </si>
  <si>
    <r>
      <rPr>
        <sz val="18"/>
        <rFont val="方正仿宋_GBK"/>
        <charset val="134"/>
      </rPr>
      <t>金龙城建公司</t>
    </r>
  </si>
  <si>
    <r>
      <rPr>
        <sz val="18"/>
        <rFont val="方正仿宋_GBK"/>
        <charset val="134"/>
      </rPr>
      <t>廖强</t>
    </r>
  </si>
  <si>
    <r>
      <rPr>
        <b/>
        <sz val="16"/>
        <rFont val="方正黑体_GBK"/>
        <charset val="0"/>
      </rPr>
      <t>二、内陆开放高地（</t>
    </r>
    <r>
      <rPr>
        <b/>
        <sz val="16"/>
        <rFont val="Times New Roman"/>
        <charset val="0"/>
      </rPr>
      <t>1</t>
    </r>
    <r>
      <rPr>
        <b/>
        <sz val="16"/>
        <rFont val="方正黑体_GBK"/>
        <charset val="0"/>
      </rPr>
      <t>个）</t>
    </r>
  </si>
  <si>
    <r>
      <rPr>
        <b/>
        <sz val="16"/>
        <rFont val="方正楷体_GBK"/>
        <charset val="0"/>
      </rPr>
      <t>（一）铁路</t>
    </r>
  </si>
  <si>
    <r>
      <rPr>
        <sz val="18"/>
        <rFont val="方正仿宋_GBK"/>
        <charset val="134"/>
      </rPr>
      <t>成渝中线高铁（铜梁段）</t>
    </r>
  </si>
  <si>
    <r>
      <rPr>
        <sz val="18"/>
        <rFont val="方正仿宋_GBK"/>
        <charset val="134"/>
      </rPr>
      <t>市级主导</t>
    </r>
  </si>
  <si>
    <r>
      <rPr>
        <sz val="18"/>
        <rFont val="方正仿宋_GBK"/>
        <charset val="134"/>
      </rPr>
      <t>高速铁路，路基宽度</t>
    </r>
    <r>
      <rPr>
        <sz val="18"/>
        <rFont val="Times New Roman"/>
        <charset val="0"/>
      </rPr>
      <t>17</t>
    </r>
    <r>
      <rPr>
        <sz val="18"/>
        <rFont val="方正仿宋_GBK"/>
        <charset val="134"/>
      </rPr>
      <t>米，时速</t>
    </r>
    <r>
      <rPr>
        <sz val="18"/>
        <rFont val="Times New Roman"/>
        <charset val="0"/>
      </rPr>
      <t>350km/h</t>
    </r>
    <r>
      <rPr>
        <sz val="18"/>
        <rFont val="方正仿宋_GBK"/>
        <charset val="134"/>
      </rPr>
      <t>，全长</t>
    </r>
    <r>
      <rPr>
        <sz val="18"/>
        <rFont val="Times New Roman"/>
        <charset val="0"/>
      </rPr>
      <t>280</t>
    </r>
    <r>
      <rPr>
        <sz val="18"/>
        <rFont val="方正仿宋_GBK"/>
        <charset val="134"/>
      </rPr>
      <t>公里，铜梁境内</t>
    </r>
    <r>
      <rPr>
        <sz val="18"/>
        <rFont val="Times New Roman"/>
        <charset val="0"/>
      </rPr>
      <t>20.8</t>
    </r>
    <r>
      <rPr>
        <sz val="18"/>
        <rFont val="方正仿宋_GBK"/>
        <charset val="134"/>
      </rPr>
      <t>公里。</t>
    </r>
  </si>
  <si>
    <t>2023.01-2027.07</t>
  </si>
  <si>
    <r>
      <rPr>
        <sz val="18"/>
        <rFont val="方正仿宋_GBK"/>
        <charset val="134"/>
      </rPr>
      <t>累计完成总工程量的</t>
    </r>
    <r>
      <rPr>
        <sz val="18"/>
        <rFont val="Times New Roman"/>
        <charset val="0"/>
      </rPr>
      <t>50%</t>
    </r>
  </si>
  <si>
    <r>
      <rPr>
        <sz val="18"/>
        <rFont val="方正仿宋_GBK"/>
        <charset val="0"/>
      </rPr>
      <t>全力推进隧道、桥梁及路基等主体工程施工。</t>
    </r>
  </si>
  <si>
    <r>
      <rPr>
        <sz val="18"/>
        <rFont val="方正仿宋_GBK"/>
        <charset val="134"/>
      </rPr>
      <t>区交通运输委</t>
    </r>
  </si>
  <si>
    <r>
      <rPr>
        <b/>
        <sz val="16"/>
        <rFont val="方正黑体_GBK"/>
        <charset val="0"/>
      </rPr>
      <t>三、新型城镇化（</t>
    </r>
    <r>
      <rPr>
        <b/>
        <sz val="16"/>
        <rFont val="Times New Roman"/>
        <charset val="0"/>
      </rPr>
      <t>31</t>
    </r>
    <r>
      <rPr>
        <b/>
        <sz val="16"/>
        <rFont val="方正黑体_GBK"/>
        <charset val="0"/>
      </rPr>
      <t>个）</t>
    </r>
  </si>
  <si>
    <r>
      <rPr>
        <b/>
        <sz val="16"/>
        <rFont val="方正楷体_GBK"/>
        <charset val="0"/>
      </rPr>
      <t>（一）舒缓保畅</t>
    </r>
  </si>
  <si>
    <r>
      <rPr>
        <sz val="18"/>
        <rFont val="方正仿宋_GBK"/>
        <charset val="134"/>
      </rPr>
      <t>金蒲大道</t>
    </r>
  </si>
  <si>
    <r>
      <rPr>
        <sz val="18"/>
        <rFont val="方正仿宋_GBK"/>
        <charset val="134"/>
      </rPr>
      <t>新建道路约</t>
    </r>
    <r>
      <rPr>
        <sz val="18"/>
        <rFont val="Times New Roman"/>
        <charset val="0"/>
      </rPr>
      <t>3.2</t>
    </r>
    <r>
      <rPr>
        <sz val="18"/>
        <rFont val="方正仿宋_GBK"/>
        <charset val="134"/>
      </rPr>
      <t>公里，起于龙腾大道延伸段，止于蒲吕二桥，双向</t>
    </r>
    <r>
      <rPr>
        <sz val="18"/>
        <rFont val="Times New Roman"/>
        <charset val="0"/>
      </rPr>
      <t>6</t>
    </r>
    <r>
      <rPr>
        <sz val="18"/>
        <rFont val="方正仿宋_GBK"/>
        <charset val="134"/>
      </rPr>
      <t>车道，宽度</t>
    </r>
    <r>
      <rPr>
        <sz val="18"/>
        <rFont val="Times New Roman"/>
        <charset val="0"/>
      </rPr>
      <t>36</t>
    </r>
    <r>
      <rPr>
        <sz val="18"/>
        <rFont val="方正仿宋_GBK"/>
        <charset val="134"/>
      </rPr>
      <t>米，包含道路、管网等内容。</t>
    </r>
  </si>
  <si>
    <t>2024.06-2025.12</t>
  </si>
  <si>
    <r>
      <rPr>
        <sz val="18"/>
        <rFont val="Times New Roman"/>
        <charset val="0"/>
      </rPr>
      <t>1#</t>
    </r>
    <r>
      <rPr>
        <sz val="18"/>
        <rFont val="方正仿宋_GBK"/>
        <charset val="0"/>
      </rPr>
      <t>挡墙已完成，</t>
    </r>
    <r>
      <rPr>
        <sz val="18"/>
        <rFont val="Times New Roman"/>
        <charset val="0"/>
      </rPr>
      <t>4#</t>
    </r>
    <r>
      <rPr>
        <sz val="18"/>
        <rFont val="方正仿宋_GBK"/>
        <charset val="0"/>
      </rPr>
      <t>挡墙完成约</t>
    </r>
    <r>
      <rPr>
        <sz val="18"/>
        <rFont val="Times New Roman"/>
        <charset val="0"/>
      </rPr>
      <t>80%</t>
    </r>
    <r>
      <rPr>
        <sz val="18"/>
        <rFont val="方正仿宋_GBK"/>
        <charset val="0"/>
      </rPr>
      <t>；</t>
    </r>
    <r>
      <rPr>
        <sz val="18"/>
        <rFont val="Times New Roman"/>
        <charset val="0"/>
      </rPr>
      <t>K0+000-K0+500</t>
    </r>
    <r>
      <rPr>
        <sz val="18"/>
        <rFont val="方正仿宋_GBK"/>
        <charset val="0"/>
      </rPr>
      <t>段路基开挖完成约</t>
    </r>
    <r>
      <rPr>
        <sz val="18"/>
        <rFont val="Times New Roman"/>
        <charset val="0"/>
      </rPr>
      <t>75%</t>
    </r>
    <r>
      <rPr>
        <sz val="18"/>
        <rFont val="方正仿宋_GBK"/>
        <charset val="0"/>
      </rPr>
      <t>，</t>
    </r>
    <r>
      <rPr>
        <sz val="18"/>
        <rFont val="Times New Roman"/>
        <charset val="0"/>
      </rPr>
      <t>K1+700-K1+920</t>
    </r>
    <r>
      <rPr>
        <sz val="18"/>
        <rFont val="方正仿宋_GBK"/>
        <charset val="0"/>
      </rPr>
      <t>段路基开挖完成约</t>
    </r>
    <r>
      <rPr>
        <sz val="18"/>
        <rFont val="Times New Roman"/>
        <charset val="0"/>
      </rPr>
      <t>25%</t>
    </r>
    <r>
      <rPr>
        <sz val="18"/>
        <rFont val="方正仿宋_GBK"/>
        <charset val="0"/>
      </rPr>
      <t>。</t>
    </r>
  </si>
  <si>
    <r>
      <rPr>
        <sz val="18"/>
        <rFont val="Times New Roman"/>
        <charset val="0"/>
      </rPr>
      <t>4#</t>
    </r>
    <r>
      <rPr>
        <sz val="18"/>
        <rFont val="方正仿宋_GBK"/>
        <charset val="0"/>
      </rPr>
      <t>挡墙完成；</t>
    </r>
    <r>
      <rPr>
        <sz val="18"/>
        <rFont val="Times New Roman"/>
        <charset val="0"/>
      </rPr>
      <t>K0+000-K0+500</t>
    </r>
    <r>
      <rPr>
        <sz val="18"/>
        <rFont val="方正仿宋_GBK"/>
        <charset val="0"/>
      </rPr>
      <t>段路基开挖全面完成，</t>
    </r>
    <r>
      <rPr>
        <sz val="18"/>
        <rFont val="Times New Roman"/>
        <charset val="0"/>
      </rPr>
      <t>K1+700-K1+920</t>
    </r>
    <r>
      <rPr>
        <sz val="18"/>
        <rFont val="方正仿宋_GBK"/>
        <charset val="0"/>
      </rPr>
      <t>段路基开挖完成约</t>
    </r>
    <r>
      <rPr>
        <sz val="18"/>
        <rFont val="Times New Roman"/>
        <charset val="0"/>
      </rPr>
      <t>80%</t>
    </r>
    <r>
      <rPr>
        <sz val="18"/>
        <rFont val="方正仿宋_GBK"/>
        <charset val="0"/>
      </rPr>
      <t>，管网材料入场并完成检测。</t>
    </r>
  </si>
  <si>
    <r>
      <rPr>
        <sz val="18"/>
        <rFont val="Times New Roman"/>
        <charset val="0"/>
      </rPr>
      <t>220KV</t>
    </r>
    <r>
      <rPr>
        <sz val="18"/>
        <rFont val="方正仿宋_GBK"/>
        <charset val="0"/>
      </rPr>
      <t>铜龙、全龙东西线迁改工程未完成，导致</t>
    </r>
    <r>
      <rPr>
        <sz val="18"/>
        <rFont val="Times New Roman"/>
        <charset val="0"/>
      </rPr>
      <t>K0+500-K0+600</t>
    </r>
    <r>
      <rPr>
        <sz val="18"/>
        <rFont val="方正仿宋_GBK"/>
        <charset val="0"/>
      </rPr>
      <t>段无法实施，建设加快铜龙、全龙东西线迁改工程进度。</t>
    </r>
  </si>
  <si>
    <r>
      <rPr>
        <sz val="18"/>
        <rFont val="方正仿宋_GBK"/>
        <charset val="134"/>
      </rPr>
      <t>龙腾大道延伸段</t>
    </r>
  </si>
  <si>
    <r>
      <rPr>
        <sz val="18"/>
        <rFont val="方正仿宋_GBK"/>
        <charset val="134"/>
      </rPr>
      <t>新建道路约</t>
    </r>
    <r>
      <rPr>
        <sz val="18"/>
        <rFont val="Times New Roman"/>
        <charset val="0"/>
      </rPr>
      <t>1.8</t>
    </r>
    <r>
      <rPr>
        <sz val="18"/>
        <rFont val="方正仿宋_GBK"/>
        <charset val="134"/>
      </rPr>
      <t>公里，起于龙腾大道与云峰路交叉口，止于金溪大道，宽</t>
    </r>
    <r>
      <rPr>
        <sz val="18"/>
        <rFont val="Times New Roman"/>
        <charset val="0"/>
      </rPr>
      <t>36</t>
    </r>
    <r>
      <rPr>
        <sz val="18"/>
        <rFont val="方正仿宋_GBK"/>
        <charset val="134"/>
      </rPr>
      <t>米，双向</t>
    </r>
    <r>
      <rPr>
        <sz val="18"/>
        <rFont val="Times New Roman"/>
        <charset val="0"/>
      </rPr>
      <t>6</t>
    </r>
    <r>
      <rPr>
        <sz val="18"/>
        <rFont val="方正仿宋_GBK"/>
        <charset val="134"/>
      </rPr>
      <t>车道，包含道路、管网等内容。</t>
    </r>
  </si>
  <si>
    <t>2024.12-2026.06</t>
  </si>
  <si>
    <r>
      <rPr>
        <sz val="18"/>
        <rFont val="方正仿宋_GBK"/>
        <charset val="0"/>
      </rPr>
      <t>完善施工图设计，待土地拆迁完成后进场施工。</t>
    </r>
  </si>
  <si>
    <r>
      <rPr>
        <sz val="18"/>
        <rFont val="方正仿宋_GBK"/>
        <charset val="0"/>
      </rPr>
      <t>施工准备，待征拆完成后进场施工。</t>
    </r>
  </si>
  <si>
    <r>
      <rPr>
        <sz val="18"/>
        <rFont val="方正仿宋_GBK"/>
        <charset val="134"/>
      </rPr>
      <t>储能产业园配套道路</t>
    </r>
    <r>
      <rPr>
        <sz val="18"/>
        <rFont val="Times New Roman"/>
        <charset val="0"/>
      </rPr>
      <t>C</t>
    </r>
    <r>
      <rPr>
        <sz val="18"/>
        <rFont val="方正仿宋_GBK"/>
        <charset val="134"/>
      </rPr>
      <t>段</t>
    </r>
  </si>
  <si>
    <r>
      <rPr>
        <sz val="18"/>
        <rFont val="方正仿宋_GBK"/>
        <charset val="134"/>
      </rPr>
      <t>新建道路长约</t>
    </r>
    <r>
      <rPr>
        <sz val="18"/>
        <rFont val="Times New Roman"/>
        <charset val="0"/>
      </rPr>
      <t>2.8</t>
    </r>
    <r>
      <rPr>
        <sz val="18"/>
        <rFont val="方正仿宋_GBK"/>
        <charset val="134"/>
      </rPr>
      <t>公里，位于龙腾大道与金蒲大道交叉口南侧，包括</t>
    </r>
    <r>
      <rPr>
        <sz val="18"/>
        <rFont val="Times New Roman"/>
        <charset val="0"/>
      </rPr>
      <t>H1</t>
    </r>
    <r>
      <rPr>
        <sz val="18"/>
        <rFont val="方正仿宋_GBK"/>
        <charset val="134"/>
      </rPr>
      <t>路、</t>
    </r>
    <r>
      <rPr>
        <sz val="18"/>
        <rFont val="Times New Roman"/>
        <charset val="0"/>
      </rPr>
      <t>H2</t>
    </r>
    <r>
      <rPr>
        <sz val="18"/>
        <rFont val="方正仿宋_GBK"/>
        <charset val="134"/>
      </rPr>
      <t>、</t>
    </r>
    <r>
      <rPr>
        <sz val="18"/>
        <rFont val="Times New Roman"/>
        <charset val="0"/>
      </rPr>
      <t>Z</t>
    </r>
    <r>
      <rPr>
        <sz val="18"/>
        <rFont val="方正仿宋_GBK"/>
        <charset val="134"/>
      </rPr>
      <t>路等</t>
    </r>
    <r>
      <rPr>
        <sz val="18"/>
        <rFont val="Times New Roman"/>
        <charset val="0"/>
      </rPr>
      <t>3</t>
    </r>
    <r>
      <rPr>
        <sz val="18"/>
        <rFont val="方正仿宋_GBK"/>
        <charset val="134"/>
      </rPr>
      <t>条城市次干路，设计时速</t>
    </r>
    <r>
      <rPr>
        <sz val="18"/>
        <rFont val="Times New Roman"/>
        <charset val="0"/>
      </rPr>
      <t>30km/h</t>
    </r>
    <r>
      <rPr>
        <sz val="18"/>
        <rFont val="方正仿宋_GBK"/>
        <charset val="134"/>
      </rPr>
      <t>，标准路幅宽</t>
    </r>
    <r>
      <rPr>
        <sz val="18"/>
        <rFont val="Times New Roman"/>
        <charset val="0"/>
      </rPr>
      <t>24</t>
    </r>
    <r>
      <rPr>
        <sz val="18"/>
        <rFont val="方正仿宋_GBK"/>
        <charset val="134"/>
      </rPr>
      <t>米，双向</t>
    </r>
    <r>
      <rPr>
        <sz val="18"/>
        <rFont val="Times New Roman"/>
        <charset val="0"/>
      </rPr>
      <t>4</t>
    </r>
    <r>
      <rPr>
        <sz val="18"/>
        <rFont val="方正仿宋_GBK"/>
        <charset val="134"/>
      </rPr>
      <t>车道，建设内容包含道路、管网、标志标线以及基础设施等。</t>
    </r>
  </si>
  <si>
    <r>
      <rPr>
        <sz val="18"/>
        <rFont val="Times New Roman"/>
        <charset val="0"/>
      </rPr>
      <t>K0+000-K0+800</t>
    </r>
    <r>
      <rPr>
        <sz val="18"/>
        <rFont val="方正仿宋_GBK"/>
        <charset val="0"/>
      </rPr>
      <t>段一、二水稳层完成，第三层水稳完成约</t>
    </r>
    <r>
      <rPr>
        <sz val="18"/>
        <rFont val="Times New Roman"/>
        <charset val="0"/>
      </rPr>
      <t>80%</t>
    </r>
    <r>
      <rPr>
        <sz val="18"/>
        <rFont val="方正仿宋_GBK"/>
        <charset val="0"/>
      </rPr>
      <t>，污水管网完成，弱电管网完成约</t>
    </r>
    <r>
      <rPr>
        <sz val="18"/>
        <rFont val="Times New Roman"/>
        <charset val="0"/>
      </rPr>
      <t>65%</t>
    </r>
    <r>
      <rPr>
        <sz val="18"/>
        <rFont val="方正仿宋_GBK"/>
        <charset val="0"/>
      </rPr>
      <t>，过街雨水管网完成；</t>
    </r>
    <r>
      <rPr>
        <sz val="18"/>
        <rFont val="Times New Roman"/>
        <charset val="0"/>
      </rPr>
      <t>K0+800-K1+120</t>
    </r>
    <r>
      <rPr>
        <sz val="18"/>
        <rFont val="方正仿宋_GBK"/>
        <charset val="0"/>
      </rPr>
      <t>段路基石方开挖完成约</t>
    </r>
    <r>
      <rPr>
        <sz val="18"/>
        <rFont val="Times New Roman"/>
        <charset val="0"/>
      </rPr>
      <t>75%</t>
    </r>
    <r>
      <rPr>
        <sz val="18"/>
        <rFont val="方正仿宋_GBK"/>
        <charset val="0"/>
      </rPr>
      <t>，</t>
    </r>
    <r>
      <rPr>
        <sz val="18"/>
        <rFont val="Times New Roman"/>
        <charset val="0"/>
      </rPr>
      <t>K1+120+K1+380</t>
    </r>
    <r>
      <rPr>
        <sz val="18"/>
        <rFont val="方正仿宋_GBK"/>
        <charset val="0"/>
      </rPr>
      <t>段路基及雨污管网完成，</t>
    </r>
    <r>
      <rPr>
        <sz val="18"/>
        <rFont val="Times New Roman"/>
        <charset val="0"/>
      </rPr>
      <t>K1+380-K1+750</t>
    </r>
    <r>
      <rPr>
        <sz val="18"/>
        <rFont val="方正仿宋_GBK"/>
        <charset val="0"/>
      </rPr>
      <t>段路基回填碾压完成。</t>
    </r>
  </si>
  <si>
    <r>
      <rPr>
        <sz val="18"/>
        <rFont val="Times New Roman"/>
        <charset val="0"/>
      </rPr>
      <t>K0+000-K0+900</t>
    </r>
    <r>
      <rPr>
        <sz val="18"/>
        <rFont val="方正仿宋_GBK"/>
        <charset val="0"/>
      </rPr>
      <t>段沥青铺设全面完成、路沿石、交安、路灯管网安装回填完成，</t>
    </r>
    <r>
      <rPr>
        <sz val="18"/>
        <rFont val="Times New Roman"/>
        <charset val="0"/>
      </rPr>
      <t>K1+900</t>
    </r>
    <r>
      <rPr>
        <sz val="18"/>
        <rFont val="方正仿宋_GBK"/>
        <charset val="0"/>
      </rPr>
      <t>段</t>
    </r>
    <r>
      <rPr>
        <sz val="18"/>
        <rFont val="Times New Roman"/>
        <charset val="0"/>
      </rPr>
      <t>-K1+150</t>
    </r>
    <r>
      <rPr>
        <sz val="18"/>
        <rFont val="方正仿宋_GBK"/>
        <charset val="0"/>
      </rPr>
      <t>段石方破除完成</t>
    </r>
    <r>
      <rPr>
        <sz val="18"/>
        <rFont val="Times New Roman"/>
        <charset val="0"/>
      </rPr>
      <t>90%</t>
    </r>
    <r>
      <rPr>
        <sz val="18"/>
        <rFont val="方正仿宋_GBK"/>
        <charset val="0"/>
      </rPr>
      <t>，</t>
    </r>
    <r>
      <rPr>
        <sz val="18"/>
        <rFont val="Times New Roman"/>
        <charset val="0"/>
      </rPr>
      <t>K1+380-K1+450</t>
    </r>
    <r>
      <rPr>
        <sz val="18"/>
        <rFont val="方正仿宋_GBK"/>
        <charset val="0"/>
      </rPr>
      <t>段雨污管网开挖完成</t>
    </r>
    <r>
      <rPr>
        <sz val="18"/>
        <rFont val="Times New Roman"/>
        <charset val="0"/>
      </rPr>
      <t>100%</t>
    </r>
    <r>
      <rPr>
        <sz val="18"/>
        <rFont val="方正仿宋_GBK"/>
        <charset val="0"/>
      </rPr>
      <t>，</t>
    </r>
    <r>
      <rPr>
        <sz val="18"/>
        <rFont val="Times New Roman"/>
        <charset val="0"/>
      </rPr>
      <t>K1+580-K1+750</t>
    </r>
    <r>
      <rPr>
        <sz val="18"/>
        <rFont val="方正仿宋_GBK"/>
        <charset val="0"/>
      </rPr>
      <t>段强夯单位进场施工。</t>
    </r>
  </si>
  <si>
    <r>
      <rPr>
        <sz val="18"/>
        <rFont val="Times New Roman"/>
        <charset val="0"/>
      </rPr>
      <t>1.</t>
    </r>
    <r>
      <rPr>
        <sz val="18"/>
        <rFont val="方正仿宋_GBK"/>
        <charset val="0"/>
      </rPr>
      <t>纵四路在电力廊道下，土地为基本农田，高新区区正在走独立选址，建设加快独立选址流程。</t>
    </r>
    <r>
      <rPr>
        <sz val="18"/>
        <rFont val="Times New Roman"/>
        <charset val="0"/>
      </rPr>
      <t xml:space="preserve">
2.</t>
    </r>
    <r>
      <rPr>
        <sz val="18"/>
        <rFont val="方正仿宋_GBK"/>
        <charset val="0"/>
      </rPr>
      <t>厚生临时施工用电电杆在</t>
    </r>
    <r>
      <rPr>
        <sz val="18"/>
        <rFont val="Times New Roman"/>
        <charset val="0"/>
      </rPr>
      <t>C</t>
    </r>
    <r>
      <rPr>
        <sz val="18"/>
        <rFont val="方正仿宋_GBK"/>
        <charset val="0"/>
      </rPr>
      <t>路边坡处及万洋围墙上，导致</t>
    </r>
    <r>
      <rPr>
        <sz val="18"/>
        <rFont val="Times New Roman"/>
        <charset val="0"/>
      </rPr>
      <t>C</t>
    </r>
    <r>
      <rPr>
        <sz val="18"/>
        <rFont val="方正仿宋_GBK"/>
        <charset val="0"/>
      </rPr>
      <t>路无法放坡、人行道建设及万洋围墙无法闭合，建议厚生正式用电已通电，临时施工用电接入正式用电后进行拆起。</t>
    </r>
  </si>
  <si>
    <r>
      <rPr>
        <sz val="11"/>
        <rFont val="宋体"/>
        <charset val="134"/>
      </rPr>
      <t>已开工</t>
    </r>
  </si>
  <si>
    <r>
      <rPr>
        <sz val="18"/>
        <rFont val="方正仿宋_GBK"/>
        <charset val="134"/>
      </rPr>
      <t>铜梁区渔种站跨淮远河大桥</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</si>
  <si>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</si>
  <si>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</si>
  <si>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</si>
  <si>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b/>
        <sz val="16"/>
        <rFont val="方正楷体_GBK"/>
        <charset val="0"/>
      </rPr>
      <t>（二）城市有机更新</t>
    </r>
  </si>
  <si>
    <r>
      <rPr>
        <sz val="18"/>
        <rFont val="方正仿宋_GBK"/>
        <charset val="134"/>
      </rPr>
      <t>铜梁区聚星村、梯子村片区城中村改造项目</t>
    </r>
  </si>
  <si>
    <r>
      <rPr>
        <sz val="18"/>
        <rFont val="方正仿宋_GBK"/>
        <charset val="134"/>
      </rPr>
      <t>占地</t>
    </r>
    <r>
      <rPr>
        <sz val="18"/>
        <rFont val="Times New Roman"/>
        <charset val="0"/>
      </rPr>
      <t>2670</t>
    </r>
    <r>
      <rPr>
        <sz val="18"/>
        <rFont val="方正仿宋_GBK"/>
        <charset val="134"/>
      </rPr>
      <t>亩，拆迁建筑面积</t>
    </r>
    <r>
      <rPr>
        <sz val="18"/>
        <rFont val="Times New Roman"/>
        <charset val="0"/>
      </rPr>
      <t>4.03</t>
    </r>
    <r>
      <rPr>
        <sz val="18"/>
        <rFont val="方正仿宋_GBK"/>
        <charset val="134"/>
      </rPr>
      <t>万平方米，涉及拆迁安置户数</t>
    </r>
    <r>
      <rPr>
        <sz val="18"/>
        <rFont val="Times New Roman"/>
        <charset val="0"/>
      </rPr>
      <t>403</t>
    </r>
    <r>
      <rPr>
        <sz val="18"/>
        <rFont val="方正仿宋_GBK"/>
        <charset val="134"/>
      </rPr>
      <t>户，安置人数</t>
    </r>
    <r>
      <rPr>
        <sz val="18"/>
        <rFont val="Times New Roman"/>
        <charset val="0"/>
      </rPr>
      <t>1209</t>
    </r>
    <r>
      <rPr>
        <sz val="18"/>
        <rFont val="方正仿宋_GBK"/>
        <charset val="134"/>
      </rPr>
      <t>人，改造范围涉及三个地块，第一个地块位于铜梁区南城街道聚星村、梯子村，北至城区迎宾路，南至城区龙腾大道，西至城区金川大道，被城区三条大道合围成三尖角；第二至三个地块位于蒲吕街道龙桥社区，东城街道飞凤村。</t>
    </r>
  </si>
  <si>
    <t>2024.10-2026.12</t>
  </si>
  <si>
    <r>
      <rPr>
        <sz val="18"/>
        <rFont val="方正仿宋_GBK"/>
        <charset val="0"/>
      </rPr>
      <t>完成总工程量的</t>
    </r>
    <r>
      <rPr>
        <sz val="18"/>
        <rFont val="Times New Roman"/>
        <charset val="0"/>
      </rPr>
      <t>60%</t>
    </r>
    <r>
      <rPr>
        <sz val="18"/>
        <rFont val="方正仿宋_GBK"/>
        <charset val="0"/>
      </rPr>
      <t>。</t>
    </r>
  </si>
  <si>
    <r>
      <rPr>
        <sz val="18"/>
        <rFont val="方正仿宋_GBK"/>
        <charset val="0"/>
      </rPr>
      <t>完成剩余部分征地拆迁。</t>
    </r>
  </si>
  <si>
    <r>
      <rPr>
        <sz val="18"/>
        <rFont val="方正仿宋_GBK"/>
        <charset val="134"/>
      </rPr>
      <t>铜梁区</t>
    </r>
    <r>
      <rPr>
        <sz val="18"/>
        <rFont val="Times New Roman"/>
        <charset val="0"/>
      </rPr>
      <t>H2-1</t>
    </r>
    <r>
      <rPr>
        <sz val="18"/>
        <rFont val="方正仿宋_GBK"/>
        <charset val="134"/>
      </rPr>
      <t>地块保障性住房项目</t>
    </r>
  </si>
  <si>
    <r>
      <rPr>
        <sz val="18"/>
        <rFont val="方正仿宋_GBK"/>
        <charset val="134"/>
      </rPr>
      <t>项目位于龙樾熙城跨金川大道东侧，用地面积约</t>
    </r>
    <r>
      <rPr>
        <sz val="18"/>
        <rFont val="Times New Roman"/>
        <charset val="0"/>
      </rPr>
      <t>150</t>
    </r>
    <r>
      <rPr>
        <sz val="18"/>
        <rFont val="方正仿宋_GBK"/>
        <charset val="134"/>
      </rPr>
      <t>亩，计划建设保障性住房</t>
    </r>
    <r>
      <rPr>
        <sz val="18"/>
        <rFont val="Times New Roman"/>
        <charset val="0"/>
      </rPr>
      <t>756</t>
    </r>
    <r>
      <rPr>
        <sz val="18"/>
        <rFont val="方正仿宋_GBK"/>
        <charset val="134"/>
      </rPr>
      <t>套，建筑面积约</t>
    </r>
    <r>
      <rPr>
        <sz val="18"/>
        <rFont val="Times New Roman"/>
        <charset val="0"/>
      </rPr>
      <t>12.7</t>
    </r>
    <r>
      <rPr>
        <sz val="18"/>
        <rFont val="方正仿宋_GBK"/>
        <charset val="134"/>
      </rPr>
      <t>万平方米。</t>
    </r>
  </si>
  <si>
    <t>2024.11-2026.11</t>
  </si>
  <si>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r>
      <rPr>
        <sz val="18"/>
        <rFont val="Times New Roman"/>
        <charset val="0"/>
      </rPr>
      <t>6</t>
    </r>
    <r>
      <rPr>
        <sz val="18"/>
        <rFont val="方正仿宋_GBK"/>
        <charset val="0"/>
      </rPr>
      <t>万立方米</t>
    </r>
  </si>
  <si>
    <r>
      <rPr>
        <sz val="18"/>
        <rFont val="方正仿宋_GBK"/>
        <charset val="0"/>
      </rPr>
      <t>开展</t>
    </r>
    <r>
      <rPr>
        <sz val="18"/>
        <rFont val="Times New Roman"/>
        <charset val="0"/>
      </rPr>
      <t>25#</t>
    </r>
    <r>
      <rPr>
        <sz val="18"/>
        <rFont val="方正仿宋_GBK"/>
        <charset val="0"/>
      </rPr>
      <t>、</t>
    </r>
    <r>
      <rPr>
        <sz val="18"/>
        <rFont val="Times New Roman"/>
        <charset val="0"/>
      </rPr>
      <t>26#</t>
    </r>
    <r>
      <rPr>
        <sz val="18"/>
        <rFont val="方正仿宋_GBK"/>
        <charset val="0"/>
      </rPr>
      <t>楼基础施工及土石方开挖</t>
    </r>
  </si>
  <si>
    <r>
      <rPr>
        <sz val="18"/>
        <rFont val="Times New Roman"/>
        <charset val="0"/>
      </rPr>
      <t>1.</t>
    </r>
    <r>
      <rPr>
        <sz val="18"/>
        <rFont val="方正仿宋_GBK"/>
        <charset val="0"/>
      </rPr>
      <t>未拆除房屋</t>
    </r>
    <r>
      <rPr>
        <sz val="18"/>
        <rFont val="Times New Roman"/>
        <charset val="0"/>
      </rPr>
      <t>11</t>
    </r>
    <r>
      <rPr>
        <sz val="18"/>
        <rFont val="方正仿宋_GBK"/>
        <charset val="0"/>
      </rPr>
      <t>户，已拆迁完成</t>
    </r>
    <r>
      <rPr>
        <sz val="18"/>
        <rFont val="Times New Roman"/>
        <charset val="0"/>
      </rPr>
      <t>9</t>
    </r>
    <r>
      <rPr>
        <sz val="18"/>
        <rFont val="方正仿宋_GBK"/>
        <charset val="0"/>
      </rPr>
      <t>户）</t>
    </r>
    <r>
      <rPr>
        <sz val="18"/>
        <rFont val="Times New Roman"/>
        <charset val="0"/>
      </rPr>
      <t xml:space="preserve">
2.</t>
    </r>
    <r>
      <rPr>
        <sz val="18"/>
        <rFont val="方正仿宋_GBK"/>
        <charset val="0"/>
      </rPr>
      <t>未迁移坟墓</t>
    </r>
    <r>
      <rPr>
        <sz val="18"/>
        <rFont val="Times New Roman"/>
        <charset val="0"/>
      </rPr>
      <t>5</t>
    </r>
    <r>
      <rPr>
        <sz val="18"/>
        <rFont val="方正仿宋_GBK"/>
        <charset val="0"/>
      </rPr>
      <t>处</t>
    </r>
  </si>
  <si>
    <r>
      <rPr>
        <sz val="18"/>
        <rFont val="方正仿宋_GBK"/>
        <charset val="134"/>
      </rPr>
      <t>铜梁区两路片区城中村改造项目</t>
    </r>
  </si>
  <si>
    <r>
      <rPr>
        <sz val="18"/>
        <rFont val="方正仿宋_GBK"/>
        <charset val="134"/>
      </rPr>
      <t>占地</t>
    </r>
    <r>
      <rPr>
        <sz val="18"/>
        <rFont val="Times New Roman"/>
        <charset val="0"/>
      </rPr>
      <t>754.1</t>
    </r>
    <r>
      <rPr>
        <sz val="18"/>
        <rFont val="方正仿宋_GBK"/>
        <charset val="134"/>
      </rPr>
      <t>亩，拆迁建筑面积</t>
    </r>
    <r>
      <rPr>
        <sz val="18"/>
        <rFont val="Times New Roman"/>
        <charset val="0"/>
      </rPr>
      <t>1.22</t>
    </r>
    <r>
      <rPr>
        <sz val="18"/>
        <rFont val="方正仿宋_GBK"/>
        <charset val="134"/>
      </rPr>
      <t>万平方米，涉及拆迁安置户数</t>
    </r>
    <r>
      <rPr>
        <sz val="18"/>
        <rFont val="Times New Roman"/>
        <charset val="0"/>
      </rPr>
      <t>122</t>
    </r>
    <r>
      <rPr>
        <sz val="18"/>
        <rFont val="方正仿宋_GBK"/>
        <charset val="134"/>
      </rPr>
      <t>户，安置人数</t>
    </r>
    <r>
      <rPr>
        <sz val="18"/>
        <rFont val="Times New Roman"/>
        <charset val="0"/>
      </rPr>
      <t>366</t>
    </r>
    <r>
      <rPr>
        <sz val="18"/>
        <rFont val="方正仿宋_GBK"/>
        <charset val="134"/>
      </rPr>
      <t>人，涉及两路社区改造范围：北至龙都路，南至中兴路，西至西环路，东至铜梁区中医院；大坪社区、平安村改造范围：北至渝遂复线高速，南至铜梁区第三人民医院。</t>
    </r>
  </si>
  <si>
    <r>
      <rPr>
        <sz val="18"/>
        <rFont val="方正仿宋_GBK"/>
        <charset val="0"/>
      </rPr>
      <t>完成总工程量的</t>
    </r>
    <r>
      <rPr>
        <sz val="18"/>
        <rFont val="Times New Roman"/>
        <charset val="0"/>
      </rPr>
      <t>90%</t>
    </r>
    <r>
      <rPr>
        <sz val="18"/>
        <rFont val="方正仿宋_GBK"/>
        <charset val="0"/>
      </rPr>
      <t>。</t>
    </r>
  </si>
  <si>
    <r>
      <rPr>
        <sz val="18"/>
        <rFont val="方正仿宋_GBK"/>
        <charset val="0"/>
      </rPr>
      <t>完成剩余部分的征地拆迁。</t>
    </r>
  </si>
  <si>
    <r>
      <rPr>
        <sz val="18"/>
        <rFont val="Times New Roman"/>
        <charset val="0"/>
      </rPr>
      <t>2024</t>
    </r>
    <r>
      <rPr>
        <sz val="18"/>
        <rFont val="方正仿宋_GBK"/>
        <charset val="0"/>
      </rPr>
      <t>年城镇老旧小区改造</t>
    </r>
  </si>
  <si>
    <r>
      <rPr>
        <sz val="18"/>
        <rFont val="方正仿宋_GBK"/>
        <charset val="134"/>
      </rPr>
      <t>实施老旧小区改造项目</t>
    </r>
    <r>
      <rPr>
        <sz val="18"/>
        <rFont val="Times New Roman"/>
        <charset val="0"/>
      </rPr>
      <t>7</t>
    </r>
    <r>
      <rPr>
        <sz val="18"/>
        <rFont val="方正仿宋_GBK"/>
        <charset val="134"/>
      </rPr>
      <t>个，涉及</t>
    </r>
    <r>
      <rPr>
        <sz val="18"/>
        <rFont val="Times New Roman"/>
        <charset val="0"/>
      </rPr>
      <t>17</t>
    </r>
    <r>
      <rPr>
        <sz val="18"/>
        <rFont val="方正仿宋_GBK"/>
        <charset val="134"/>
      </rPr>
      <t>个小区，居民</t>
    </r>
    <r>
      <rPr>
        <sz val="18"/>
        <rFont val="Times New Roman"/>
        <charset val="0"/>
      </rPr>
      <t>1292</t>
    </r>
    <r>
      <rPr>
        <sz val="18"/>
        <rFont val="方正仿宋_GBK"/>
        <charset val="134"/>
      </rPr>
      <t>户，楼栋</t>
    </r>
    <r>
      <rPr>
        <sz val="18"/>
        <rFont val="Times New Roman"/>
        <charset val="0"/>
      </rPr>
      <t>68</t>
    </r>
    <r>
      <rPr>
        <sz val="18"/>
        <rFont val="方正仿宋_GBK"/>
        <charset val="134"/>
      </rPr>
      <t>栋，建筑面积</t>
    </r>
    <r>
      <rPr>
        <sz val="18"/>
        <rFont val="Times New Roman"/>
        <charset val="0"/>
      </rPr>
      <t>14.73</t>
    </r>
    <r>
      <rPr>
        <sz val="18"/>
        <rFont val="方正仿宋_GBK"/>
        <charset val="134"/>
      </rPr>
      <t>万平方米。</t>
    </r>
  </si>
  <si>
    <r>
      <rPr>
        <sz val="18"/>
        <rFont val="方正仿宋_GBK"/>
        <charset val="0"/>
      </rPr>
      <t>大龙花园等</t>
    </r>
    <r>
      <rPr>
        <sz val="18"/>
        <rFont val="Times New Roman"/>
        <charset val="0"/>
      </rPr>
      <t>12</t>
    </r>
    <r>
      <rPr>
        <sz val="18"/>
        <rFont val="方正仿宋_GBK"/>
        <charset val="0"/>
      </rPr>
      <t>个老旧小区改造已完工，其余</t>
    </r>
    <r>
      <rPr>
        <sz val="18"/>
        <rFont val="Times New Roman"/>
        <charset val="0"/>
      </rPr>
      <t>5</t>
    </r>
    <r>
      <rPr>
        <sz val="18"/>
        <rFont val="方正仿宋_GBK"/>
        <charset val="0"/>
      </rPr>
      <t>个老旧小区改造有序推进中。</t>
    </r>
  </si>
  <si>
    <r>
      <rPr>
        <sz val="18"/>
        <rFont val="方正仿宋_GBK"/>
        <charset val="0"/>
      </rPr>
      <t>有序推动老旧小区改造项目建设，督促街道加强安全文明施工管理。</t>
    </r>
  </si>
  <si>
    <r>
      <rPr>
        <sz val="18"/>
        <rFont val="Times New Roman"/>
        <charset val="0"/>
      </rPr>
      <t>2023</t>
    </r>
    <r>
      <rPr>
        <sz val="18"/>
        <rFont val="方正仿宋_GBK"/>
        <charset val="134"/>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</si>
  <si>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</si>
  <si>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</si>
  <si>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55423m</t>
    </r>
    <r>
      <rPr>
        <sz val="18"/>
        <rFont val="方正仿宋_GBK"/>
        <charset val="0"/>
      </rPr>
      <t>，燃气立管约</t>
    </r>
    <r>
      <rPr>
        <sz val="18"/>
        <rFont val="Times New Roman"/>
        <charset val="0"/>
      </rPr>
      <t>5823m</t>
    </r>
    <r>
      <rPr>
        <sz val="18"/>
        <rFont val="方正仿宋_GBK"/>
        <charset val="0"/>
      </rPr>
      <t>，专用燃具连接管道安装（灶具、热水器）约</t>
    </r>
    <r>
      <rPr>
        <sz val="18"/>
        <rFont val="Times New Roman"/>
        <charset val="0"/>
      </rPr>
      <t>16029</t>
    </r>
    <r>
      <rPr>
        <sz val="18"/>
        <rFont val="方正仿宋_GBK"/>
        <charset val="0"/>
      </rPr>
      <t>根，燃气安全装置约</t>
    </r>
    <r>
      <rPr>
        <sz val="18"/>
        <rFont val="Times New Roman"/>
        <charset val="0"/>
      </rPr>
      <t>8244</t>
    </r>
    <r>
      <rPr>
        <sz val="18"/>
        <rFont val="方正仿宋_GBK"/>
        <charset val="0"/>
      </rPr>
      <t>套，表前、表后连接管约</t>
    </r>
    <r>
      <rPr>
        <sz val="18"/>
        <rFont val="Times New Roman"/>
        <charset val="0"/>
      </rPr>
      <t>112736m</t>
    </r>
    <r>
      <rPr>
        <sz val="18"/>
        <rFont val="方正仿宋_GBK"/>
        <charset val="0"/>
      </rPr>
      <t>。</t>
    </r>
  </si>
  <si>
    <r>
      <rPr>
        <sz val="18"/>
        <rFont val="方正仿宋_GBK"/>
        <charset val="0"/>
      </rPr>
      <t>北部片区改造更新庭院燃气管道约</t>
    </r>
    <r>
      <rPr>
        <sz val="18"/>
        <rFont val="Times New Roman"/>
        <charset val="0"/>
      </rPr>
      <t>50000m</t>
    </r>
    <r>
      <rPr>
        <sz val="18"/>
        <rFont val="方正仿宋_GBK"/>
        <charset val="0"/>
      </rPr>
      <t>，燃气立管约</t>
    </r>
    <r>
      <rPr>
        <sz val="18"/>
        <rFont val="Times New Roman"/>
        <charset val="0"/>
      </rPr>
      <t>5000m</t>
    </r>
    <r>
      <rPr>
        <sz val="18"/>
        <rFont val="方正仿宋_GBK"/>
        <charset val="0"/>
      </rPr>
      <t>，专用燃具连接管道安装（灶具、热水器）约</t>
    </r>
    <r>
      <rPr>
        <sz val="18"/>
        <rFont val="Times New Roman"/>
        <charset val="0"/>
      </rPr>
      <t>13000</t>
    </r>
    <r>
      <rPr>
        <sz val="18"/>
        <rFont val="方正仿宋_GBK"/>
        <charset val="0"/>
      </rPr>
      <t>根，燃气安全装置约</t>
    </r>
    <r>
      <rPr>
        <sz val="18"/>
        <rFont val="Times New Roman"/>
        <charset val="0"/>
      </rPr>
      <t>7000</t>
    </r>
    <r>
      <rPr>
        <sz val="18"/>
        <rFont val="方正仿宋_GBK"/>
        <charset val="0"/>
      </rPr>
      <t>套，表前、表后连接管约</t>
    </r>
    <r>
      <rPr>
        <sz val="18"/>
        <rFont val="Times New Roman"/>
        <charset val="0"/>
      </rPr>
      <t>100000m</t>
    </r>
    <r>
      <rPr>
        <sz val="18"/>
        <rFont val="方正仿宋_GBK"/>
        <charset val="0"/>
      </rPr>
      <t>。</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</si>
  <si>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</si>
  <si>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</si>
  <si>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南部片区造更新燃气立管约</t>
    </r>
    <r>
      <rPr>
        <sz val="18"/>
        <rFont val="Times New Roman"/>
        <charset val="0"/>
      </rPr>
      <t>10916</t>
    </r>
    <r>
      <rPr>
        <sz val="18"/>
        <rFont val="方正仿宋_GBK"/>
        <charset val="0"/>
      </rPr>
      <t>米，专用燃具连接管道安装（灶具、热水器）约</t>
    </r>
    <r>
      <rPr>
        <sz val="18"/>
        <rFont val="Times New Roman"/>
        <charset val="0"/>
      </rPr>
      <t>12130</t>
    </r>
    <r>
      <rPr>
        <sz val="18"/>
        <rFont val="方正仿宋_GBK"/>
        <charset val="0"/>
      </rPr>
      <t>根，燃气安全装置约</t>
    </r>
    <r>
      <rPr>
        <sz val="18"/>
        <rFont val="Times New Roman"/>
        <charset val="0"/>
      </rPr>
      <t>6065</t>
    </r>
    <r>
      <rPr>
        <sz val="18"/>
        <rFont val="方正仿宋_GBK"/>
        <charset val="0"/>
      </rPr>
      <t>套，表后连接管约</t>
    </r>
    <r>
      <rPr>
        <sz val="18"/>
        <rFont val="Times New Roman"/>
        <charset val="0"/>
      </rPr>
      <t>90975m</t>
    </r>
    <r>
      <rPr>
        <sz val="18"/>
        <rFont val="方正仿宋_GBK"/>
        <charset val="0"/>
      </rPr>
      <t>。</t>
    </r>
  </si>
  <si>
    <r>
      <rPr>
        <sz val="18"/>
        <rFont val="方正仿宋_GBK"/>
        <charset val="0"/>
      </rPr>
      <t>南部片区造更新燃气立管约</t>
    </r>
    <r>
      <rPr>
        <sz val="18"/>
        <rFont val="Times New Roman"/>
        <charset val="0"/>
      </rPr>
      <t>90000</t>
    </r>
    <r>
      <rPr>
        <sz val="18"/>
        <rFont val="方正仿宋_GBK"/>
        <charset val="0"/>
      </rPr>
      <t>米，专用燃具连接管道安装（灶具、热水器）约</t>
    </r>
    <r>
      <rPr>
        <sz val="18"/>
        <rFont val="Times New Roman"/>
        <charset val="0"/>
      </rPr>
      <t>11000</t>
    </r>
    <r>
      <rPr>
        <sz val="18"/>
        <rFont val="方正仿宋_GBK"/>
        <charset val="0"/>
      </rPr>
      <t>根，燃气安全装置约</t>
    </r>
    <r>
      <rPr>
        <sz val="18"/>
        <rFont val="Times New Roman"/>
        <charset val="0"/>
      </rPr>
      <t>5500</t>
    </r>
    <r>
      <rPr>
        <sz val="18"/>
        <rFont val="方正仿宋_GBK"/>
        <charset val="0"/>
      </rPr>
      <t>套，表后连接管约</t>
    </r>
    <r>
      <rPr>
        <sz val="18"/>
        <rFont val="Times New Roman"/>
        <charset val="0"/>
      </rPr>
      <t>80000m</t>
    </r>
    <r>
      <rPr>
        <sz val="18"/>
        <rFont val="方正仿宋_GBK"/>
        <charset val="0"/>
      </rPr>
      <t>。</t>
    </r>
  </si>
  <si>
    <r>
      <rPr>
        <sz val="18"/>
        <rFont val="方正仿宋_GBK"/>
        <charset val="134"/>
      </rPr>
      <t>铜梁区太平生活垃圾填埋场</t>
    </r>
    <r>
      <rPr>
        <sz val="18"/>
        <rFont val="Times New Roman"/>
        <charset val="0"/>
      </rPr>
      <t>“</t>
    </r>
    <r>
      <rPr>
        <sz val="18"/>
        <rFont val="方正仿宋_GBK"/>
        <charset val="134"/>
      </rPr>
      <t>病害治理</t>
    </r>
    <r>
      <rPr>
        <sz val="18"/>
        <rFont val="Times New Roman"/>
        <charset val="0"/>
      </rPr>
      <t>+</t>
    </r>
    <r>
      <rPr>
        <sz val="18"/>
        <rFont val="方正仿宋_GBK"/>
        <charset val="134"/>
      </rPr>
      <t>整体封场</t>
    </r>
    <r>
      <rPr>
        <sz val="18"/>
        <rFont val="Times New Roman"/>
        <charset val="0"/>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</si>
  <si>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</si>
  <si>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</si>
  <si>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8295m³</t>
    </r>
    <r>
      <rPr>
        <sz val="18"/>
        <rFont val="方正仿宋_GBK"/>
        <charset val="0"/>
      </rPr>
      <t>，水泥膨润土墙</t>
    </r>
    <r>
      <rPr>
        <sz val="18"/>
        <rFont val="Times New Roman"/>
        <charset val="0"/>
      </rPr>
      <t>1453m</t>
    </r>
    <r>
      <rPr>
        <sz val="18"/>
        <rFont val="方正仿宋_GBK"/>
        <charset val="0"/>
      </rPr>
      <t>，封场覆盖层土方回填</t>
    </r>
    <r>
      <rPr>
        <sz val="18"/>
        <rFont val="Times New Roman"/>
        <charset val="0"/>
      </rPr>
      <t>21000m³</t>
    </r>
    <r>
      <rPr>
        <sz val="18"/>
        <rFont val="方正仿宋_GBK"/>
        <charset val="0"/>
      </rPr>
      <t>，帷幕灌浆</t>
    </r>
    <r>
      <rPr>
        <sz val="18"/>
        <rFont val="Times New Roman"/>
        <charset val="0"/>
      </rPr>
      <t>2146m</t>
    </r>
    <r>
      <rPr>
        <sz val="18"/>
        <rFont val="方正仿宋_GBK"/>
        <charset val="0"/>
      </rPr>
      <t>。</t>
    </r>
  </si>
  <si>
    <r>
      <rPr>
        <sz val="18"/>
        <rFont val="方正仿宋_GBK"/>
        <charset val="0"/>
      </rPr>
      <t>存量渗滤液处理</t>
    </r>
    <r>
      <rPr>
        <sz val="18"/>
        <rFont val="Times New Roman"/>
        <charset val="0"/>
      </rPr>
      <t>8000m³</t>
    </r>
    <r>
      <rPr>
        <sz val="18"/>
        <rFont val="方正仿宋_GBK"/>
        <charset val="0"/>
      </rPr>
      <t>，水泥膨润土墙</t>
    </r>
    <r>
      <rPr>
        <sz val="18"/>
        <rFont val="Times New Roman"/>
        <charset val="0"/>
      </rPr>
      <t>800m</t>
    </r>
    <r>
      <rPr>
        <sz val="18"/>
        <rFont val="方正仿宋_GBK"/>
        <charset val="0"/>
      </rPr>
      <t>，封场覆盖层土方回填</t>
    </r>
    <r>
      <rPr>
        <sz val="18"/>
        <rFont val="Times New Roman"/>
        <charset val="0"/>
      </rPr>
      <t>10000m³</t>
    </r>
    <r>
      <rPr>
        <sz val="18"/>
        <rFont val="方正仿宋_GBK"/>
        <charset val="0"/>
      </rPr>
      <t>，帷幕灌浆</t>
    </r>
    <r>
      <rPr>
        <sz val="18"/>
        <rFont val="Times New Roman"/>
        <charset val="0"/>
      </rPr>
      <t>1000m</t>
    </r>
    <r>
      <rPr>
        <sz val="18"/>
        <rFont val="方正仿宋_GBK"/>
        <charset val="0"/>
      </rPr>
      <t>。</t>
    </r>
  </si>
  <si>
    <r>
      <rPr>
        <sz val="18"/>
        <rFont val="方正仿宋_GBK"/>
        <charset val="134"/>
      </rPr>
      <t>区城市管理局</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</si>
  <si>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</si>
  <si>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</si>
  <si>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</si>
  <si>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完工</t>
    </r>
  </si>
  <si>
    <r>
      <rPr>
        <sz val="18"/>
        <rFont val="方正仿宋_GBK"/>
        <charset val="134"/>
      </rPr>
      <t>铜梁区新型储能产业园基础设施建设项目一期工程</t>
    </r>
  </si>
  <si>
    <r>
      <rPr>
        <sz val="18"/>
        <rFont val="方正仿宋_GBK"/>
        <charset val="134"/>
      </rPr>
      <t>平场工程</t>
    </r>
    <r>
      <rPr>
        <sz val="18"/>
        <rFont val="Times New Roman"/>
        <charset val="0"/>
      </rPr>
      <t>1300</t>
    </r>
    <r>
      <rPr>
        <sz val="18"/>
        <rFont val="方正仿宋_GBK"/>
        <charset val="134"/>
      </rPr>
      <t>亩，标准厂房</t>
    </r>
    <r>
      <rPr>
        <sz val="18"/>
        <rFont val="Times New Roman"/>
        <charset val="0"/>
      </rPr>
      <t>1.1</t>
    </r>
    <r>
      <rPr>
        <sz val="18"/>
        <rFont val="方正仿宋_GBK"/>
        <charset val="134"/>
      </rPr>
      <t>万平方米、姜家岩服务楼、配套道路等，整治雨污管网</t>
    </r>
    <r>
      <rPr>
        <sz val="18"/>
        <rFont val="Times New Roman"/>
        <charset val="0"/>
      </rPr>
      <t>18.37</t>
    </r>
    <r>
      <rPr>
        <sz val="18"/>
        <rFont val="方正仿宋_GBK"/>
        <charset val="134"/>
      </rPr>
      <t>公里，新建道路</t>
    </r>
    <r>
      <rPr>
        <sz val="18"/>
        <rFont val="Times New Roman"/>
        <charset val="0"/>
      </rPr>
      <t>11.42</t>
    </r>
    <r>
      <rPr>
        <sz val="18"/>
        <rFont val="方正仿宋_GBK"/>
        <charset val="134"/>
      </rPr>
      <t>公里等。</t>
    </r>
  </si>
  <si>
    <r>
      <rPr>
        <sz val="18"/>
        <rFont val="方正仿宋_GBK"/>
        <charset val="0"/>
      </rPr>
      <t>爱玛二期平场：完成总工程量的</t>
    </r>
    <r>
      <rPr>
        <sz val="18"/>
        <rFont val="Times New Roman"/>
        <charset val="0"/>
      </rPr>
      <t>90%</t>
    </r>
    <r>
      <rPr>
        <sz val="18"/>
        <rFont val="方正仿宋_GBK"/>
        <charset val="0"/>
      </rPr>
      <t>；姜家岩服务楼完成预算编制、施工图审查。</t>
    </r>
  </si>
  <si>
    <r>
      <rPr>
        <sz val="18"/>
        <rFont val="方正仿宋_GBK"/>
        <charset val="0"/>
      </rPr>
      <t>姜家岩服务类进场施工。</t>
    </r>
  </si>
  <si>
    <r>
      <rPr>
        <b/>
        <sz val="16"/>
        <rFont val="方正楷体_GBK"/>
        <charset val="0"/>
      </rPr>
      <t>（三）能源保障</t>
    </r>
  </si>
  <si>
    <r>
      <rPr>
        <sz val="18"/>
        <rFont val="方正仿宋_GBK"/>
        <charset val="134"/>
      </rPr>
      <t>重庆铜梁文曲</t>
    </r>
    <r>
      <rPr>
        <sz val="18"/>
        <rFont val="Times New Roman"/>
        <charset val="0"/>
      </rPr>
      <t>220</t>
    </r>
    <r>
      <rPr>
        <sz val="18"/>
        <rFont val="方正仿宋_GBK"/>
        <charset val="134"/>
      </rPr>
      <t>千伏输变电工程</t>
    </r>
  </si>
  <si>
    <r>
      <rPr>
        <sz val="18"/>
        <rFont val="方正仿宋_GBK"/>
        <charset val="134"/>
      </rPr>
      <t>占地约</t>
    </r>
    <r>
      <rPr>
        <sz val="18"/>
        <rFont val="Times New Roman"/>
        <charset val="0"/>
      </rPr>
      <t>20</t>
    </r>
    <r>
      <rPr>
        <sz val="18"/>
        <rFont val="方正仿宋_GBK"/>
        <charset val="134"/>
      </rPr>
      <t>亩，新建</t>
    </r>
    <r>
      <rPr>
        <sz val="18"/>
        <rFont val="Times New Roman"/>
        <charset val="0"/>
      </rPr>
      <t>220</t>
    </r>
    <r>
      <rPr>
        <sz val="18"/>
        <rFont val="方正仿宋_GBK"/>
        <charset val="134"/>
      </rPr>
      <t>千伏变电站一座。</t>
    </r>
  </si>
  <si>
    <t>2023.10-2025.06</t>
  </si>
  <si>
    <r>
      <rPr>
        <sz val="18"/>
        <rFont val="Times New Roman"/>
        <charset val="0"/>
      </rPr>
      <t>1.</t>
    </r>
    <r>
      <rPr>
        <sz val="18"/>
        <rFont val="方正仿宋_GBK"/>
        <charset val="0"/>
      </rPr>
      <t>土建工程完成</t>
    </r>
    <r>
      <rPr>
        <sz val="18"/>
        <rFont val="Times New Roman"/>
        <charset val="0"/>
      </rPr>
      <t>100%</t>
    </r>
    <r>
      <rPr>
        <sz val="18"/>
        <rFont val="方正仿宋_GBK"/>
        <charset val="0"/>
      </rPr>
      <t>。</t>
    </r>
    <r>
      <rPr>
        <sz val="18"/>
        <rFont val="Times New Roman"/>
        <charset val="0"/>
      </rPr>
      <t>2.</t>
    </r>
    <r>
      <rPr>
        <sz val="18"/>
        <rFont val="方正仿宋_GBK"/>
        <charset val="0"/>
      </rPr>
      <t>电气安装工作完成</t>
    </r>
    <r>
      <rPr>
        <sz val="18"/>
        <rFont val="Times New Roman"/>
        <charset val="0"/>
      </rPr>
      <t>100%</t>
    </r>
    <r>
      <rPr>
        <sz val="18"/>
        <rFont val="方正仿宋_GBK"/>
        <charset val="0"/>
      </rPr>
      <t>。启动并完成一次设备调试工作。</t>
    </r>
  </si>
  <si>
    <r>
      <rPr>
        <sz val="18"/>
        <rFont val="方正仿宋_GBK"/>
        <charset val="0"/>
      </rPr>
      <t>启动二次设备调试工作。</t>
    </r>
  </si>
  <si>
    <r>
      <rPr>
        <sz val="18"/>
        <rFont val="方正仿宋_GBK"/>
        <charset val="134"/>
      </rPr>
      <t>区发展改革委</t>
    </r>
  </si>
  <si>
    <r>
      <rPr>
        <sz val="18"/>
        <rFont val="方正仿宋_GBK"/>
        <charset val="134"/>
      </rPr>
      <t>哈密</t>
    </r>
    <r>
      <rPr>
        <sz val="18"/>
        <rFont val="Times New Roman"/>
        <charset val="0"/>
      </rPr>
      <t>-</t>
    </r>
    <r>
      <rPr>
        <sz val="18"/>
        <rFont val="方正仿宋_GBK"/>
        <charset val="134"/>
      </rPr>
      <t>重庆特高压直流受端</t>
    </r>
    <r>
      <rPr>
        <sz val="18"/>
        <rFont val="Times New Roman"/>
        <charset val="0"/>
      </rPr>
      <t>500</t>
    </r>
    <r>
      <rPr>
        <sz val="18"/>
        <rFont val="方正仿宋_GBK"/>
        <charset val="134"/>
      </rPr>
      <t>千伏配套送出工程（二期）（铜梁段）</t>
    </r>
  </si>
  <si>
    <r>
      <rPr>
        <sz val="18"/>
        <rFont val="方正仿宋_GBK"/>
        <charset val="134"/>
      </rPr>
      <t>新建</t>
    </r>
    <r>
      <rPr>
        <sz val="18"/>
        <rFont val="Times New Roman"/>
        <charset val="0"/>
      </rPr>
      <t>500</t>
    </r>
    <r>
      <rPr>
        <sz val="18"/>
        <rFont val="方正仿宋_GBK"/>
        <charset val="134"/>
      </rPr>
      <t>千伏线路</t>
    </r>
    <r>
      <rPr>
        <sz val="18"/>
        <rFont val="Times New Roman"/>
        <charset val="0"/>
      </rPr>
      <t>13</t>
    </r>
    <r>
      <rPr>
        <sz val="18"/>
        <rFont val="方正仿宋_GBK"/>
        <charset val="134"/>
      </rPr>
      <t>公里，同塔双回，塔基</t>
    </r>
    <r>
      <rPr>
        <sz val="18"/>
        <rFont val="Times New Roman"/>
        <charset val="0"/>
      </rPr>
      <t>32</t>
    </r>
    <r>
      <rPr>
        <sz val="18"/>
        <rFont val="方正仿宋_GBK"/>
        <charset val="134"/>
      </rPr>
      <t>基。</t>
    </r>
  </si>
  <si>
    <t>2024.07-2025.11</t>
  </si>
  <si>
    <r>
      <rPr>
        <sz val="18"/>
        <rFont val="方正仿宋_GBK"/>
        <charset val="0"/>
      </rPr>
      <t>铜梁境内共</t>
    </r>
    <r>
      <rPr>
        <sz val="18"/>
        <rFont val="Times New Roman"/>
        <charset val="0"/>
      </rPr>
      <t>32</t>
    </r>
    <r>
      <rPr>
        <sz val="18"/>
        <rFont val="方正仿宋_GBK"/>
        <charset val="0"/>
      </rPr>
      <t>基铁塔。一是完成塔基交地</t>
    </r>
    <r>
      <rPr>
        <sz val="18"/>
        <rFont val="Times New Roman"/>
        <charset val="0"/>
      </rPr>
      <t>32</t>
    </r>
    <r>
      <rPr>
        <sz val="18"/>
        <rFont val="方正仿宋_GBK"/>
        <charset val="0"/>
      </rPr>
      <t>基，完成率</t>
    </r>
    <r>
      <rPr>
        <sz val="18"/>
        <rFont val="Times New Roman"/>
        <charset val="0"/>
      </rPr>
      <t>100%</t>
    </r>
    <r>
      <rPr>
        <sz val="18"/>
        <rFont val="方正仿宋_GBK"/>
        <charset val="0"/>
      </rPr>
      <t>。二是塔基开挖</t>
    </r>
    <r>
      <rPr>
        <sz val="18"/>
        <rFont val="Times New Roman"/>
        <charset val="0"/>
      </rPr>
      <t>32</t>
    </r>
    <r>
      <rPr>
        <sz val="18"/>
        <rFont val="方正仿宋_GBK"/>
        <charset val="0"/>
      </rPr>
      <t>基，完成</t>
    </r>
    <r>
      <rPr>
        <sz val="18"/>
        <rFont val="Times New Roman"/>
        <charset val="0"/>
      </rPr>
      <t>100%</t>
    </r>
    <r>
      <rPr>
        <sz val="18"/>
        <rFont val="方正仿宋_GBK"/>
        <charset val="0"/>
      </rPr>
      <t>；三是塔基浇筑</t>
    </r>
    <r>
      <rPr>
        <sz val="18"/>
        <rFont val="Times New Roman"/>
        <charset val="0"/>
      </rPr>
      <t>31</t>
    </r>
    <r>
      <rPr>
        <sz val="18"/>
        <rFont val="方正仿宋_GBK"/>
        <charset val="0"/>
      </rPr>
      <t>基，完成</t>
    </r>
    <r>
      <rPr>
        <sz val="18"/>
        <rFont val="Times New Roman"/>
        <charset val="0"/>
      </rPr>
      <t>97%</t>
    </r>
    <r>
      <rPr>
        <sz val="18"/>
        <rFont val="方正仿宋_GBK"/>
        <charset val="0"/>
      </rPr>
      <t>。组塔</t>
    </r>
    <r>
      <rPr>
        <sz val="18"/>
        <rFont val="Times New Roman"/>
        <charset val="0"/>
      </rPr>
      <t>27</t>
    </r>
    <r>
      <rPr>
        <sz val="18"/>
        <rFont val="方正仿宋_GBK"/>
        <charset val="0"/>
      </rPr>
      <t>基，完成</t>
    </r>
    <r>
      <rPr>
        <sz val="18"/>
        <rFont val="Times New Roman"/>
        <charset val="0"/>
      </rPr>
      <t>84%</t>
    </r>
    <r>
      <rPr>
        <sz val="18"/>
        <rFont val="方正仿宋_GBK"/>
        <charset val="0"/>
      </rPr>
      <t>。四是完成房屋信息摸底排查工作。</t>
    </r>
  </si>
  <si>
    <r>
      <rPr>
        <sz val="18"/>
        <rFont val="方正仿宋_GBK"/>
        <charset val="0"/>
      </rPr>
      <t>一是继续塔基开挖、浇筑和组塔工作。二是开展线路廊道所涉房屋搬迁协议的签订工作。</t>
    </r>
  </si>
  <si>
    <r>
      <rPr>
        <sz val="18"/>
        <rFont val="方正仿宋_GBK"/>
        <charset val="134"/>
      </rPr>
      <t>重庆铜梁淮阳</t>
    </r>
    <r>
      <rPr>
        <sz val="18"/>
        <rFont val="Times New Roman"/>
        <charset val="0"/>
      </rPr>
      <t>110</t>
    </r>
    <r>
      <rPr>
        <sz val="18"/>
        <rFont val="方正仿宋_GBK"/>
        <charset val="134"/>
      </rPr>
      <t>千伏输变电工程</t>
    </r>
  </si>
  <si>
    <r>
      <rPr>
        <sz val="18"/>
        <rFont val="方正仿宋_GBK"/>
        <charset val="134"/>
      </rPr>
      <t>占地约</t>
    </r>
    <r>
      <rPr>
        <sz val="18"/>
        <rFont val="Times New Roman"/>
        <charset val="0"/>
      </rPr>
      <t>10.5</t>
    </r>
    <r>
      <rPr>
        <sz val="18"/>
        <rFont val="方正仿宋_GBK"/>
        <charset val="134"/>
      </rPr>
      <t>亩，在蒲吕街道平桥村新建</t>
    </r>
    <r>
      <rPr>
        <sz val="18"/>
        <rFont val="Times New Roman"/>
        <charset val="0"/>
      </rPr>
      <t>110</t>
    </r>
    <r>
      <rPr>
        <sz val="18"/>
        <rFont val="方正仿宋_GBK"/>
        <charset val="134"/>
      </rPr>
      <t>千伏变电站一座，新建</t>
    </r>
    <r>
      <rPr>
        <sz val="18"/>
        <rFont val="Times New Roman"/>
        <charset val="0"/>
      </rPr>
      <t>110</t>
    </r>
    <r>
      <rPr>
        <sz val="18"/>
        <rFont val="方正仿宋_GBK"/>
        <charset val="134"/>
      </rPr>
      <t>千伏线路</t>
    </r>
    <r>
      <rPr>
        <sz val="18"/>
        <rFont val="Times New Roman"/>
        <charset val="0"/>
      </rPr>
      <t>9</t>
    </r>
    <r>
      <rPr>
        <sz val="18"/>
        <rFont val="方正仿宋_GBK"/>
        <charset val="134"/>
      </rPr>
      <t>公里。</t>
    </r>
  </si>
  <si>
    <t>2024.04-2025.09</t>
  </si>
  <si>
    <r>
      <rPr>
        <sz val="18"/>
        <rFont val="方正仿宋_GBK"/>
        <charset val="0"/>
      </rPr>
      <t>一是塔基交地</t>
    </r>
    <r>
      <rPr>
        <sz val="18"/>
        <rFont val="Times New Roman"/>
        <charset val="0"/>
      </rPr>
      <t>18</t>
    </r>
    <r>
      <rPr>
        <sz val="18"/>
        <rFont val="方正仿宋_GBK"/>
        <charset val="0"/>
      </rPr>
      <t>基，完成</t>
    </r>
    <r>
      <rPr>
        <sz val="18"/>
        <rFont val="Times New Roman"/>
        <charset val="0"/>
      </rPr>
      <t>94.73%</t>
    </r>
    <r>
      <rPr>
        <sz val="18"/>
        <rFont val="方正仿宋_GBK"/>
        <charset val="0"/>
      </rPr>
      <t>；二是塔基开挖</t>
    </r>
    <r>
      <rPr>
        <sz val="18"/>
        <rFont val="Times New Roman"/>
        <charset val="0"/>
      </rPr>
      <t>15</t>
    </r>
    <r>
      <rPr>
        <sz val="18"/>
        <rFont val="方正仿宋_GBK"/>
        <charset val="0"/>
      </rPr>
      <t>基，完成</t>
    </r>
    <r>
      <rPr>
        <sz val="18"/>
        <rFont val="Times New Roman"/>
        <charset val="0"/>
      </rPr>
      <t>79%</t>
    </r>
    <r>
      <rPr>
        <sz val="18"/>
        <rFont val="方正仿宋_GBK"/>
        <charset val="0"/>
      </rPr>
      <t>；三是塔基浇筑</t>
    </r>
    <r>
      <rPr>
        <sz val="18"/>
        <rFont val="Times New Roman"/>
        <charset val="0"/>
      </rPr>
      <t>14</t>
    </r>
    <r>
      <rPr>
        <sz val="18"/>
        <rFont val="方正仿宋_GBK"/>
        <charset val="0"/>
      </rPr>
      <t>基，完成</t>
    </r>
    <r>
      <rPr>
        <sz val="18"/>
        <rFont val="Times New Roman"/>
        <charset val="0"/>
      </rPr>
      <t>74%</t>
    </r>
    <r>
      <rPr>
        <sz val="18"/>
        <rFont val="方正仿宋_GBK"/>
        <charset val="0"/>
      </rPr>
      <t>；组塔</t>
    </r>
    <r>
      <rPr>
        <sz val="18"/>
        <rFont val="Times New Roman"/>
        <charset val="0"/>
      </rPr>
      <t>3</t>
    </r>
    <r>
      <rPr>
        <sz val="18"/>
        <rFont val="方正仿宋_GBK"/>
        <charset val="0"/>
      </rPr>
      <t>基，完成</t>
    </r>
    <r>
      <rPr>
        <sz val="18"/>
        <rFont val="Times New Roman"/>
        <charset val="0"/>
      </rPr>
      <t>16%</t>
    </r>
    <r>
      <rPr>
        <sz val="18"/>
        <rFont val="方正仿宋_GBK"/>
        <charset val="0"/>
      </rPr>
      <t>。四是完成临时施工便道开挖。五是正在进行场平工作完成</t>
    </r>
    <r>
      <rPr>
        <sz val="18"/>
        <rFont val="Times New Roman"/>
        <charset val="0"/>
      </rPr>
      <t xml:space="preserve">85% </t>
    </r>
    <r>
      <rPr>
        <sz val="18"/>
        <rFont val="方正仿宋_GBK"/>
        <charset val="0"/>
      </rPr>
      <t>，土建工程</t>
    </r>
    <r>
      <rPr>
        <sz val="18"/>
        <rFont val="Times New Roman"/>
        <charset val="0"/>
      </rPr>
      <t>45%</t>
    </r>
    <r>
      <rPr>
        <sz val="18"/>
        <rFont val="方正仿宋_GBK"/>
        <charset val="0"/>
      </rPr>
      <t>。</t>
    </r>
  </si>
  <si>
    <r>
      <rPr>
        <sz val="18"/>
        <rFont val="方正仿宋_GBK"/>
        <charset val="0"/>
      </rPr>
      <t>一是继续塔基交地、开挖、浇筑和铁塔组立作。二是继续开展变电站土建工程施工作业。</t>
    </r>
  </si>
  <si>
    <r>
      <rPr>
        <sz val="18"/>
        <rFont val="方正仿宋_GBK"/>
        <charset val="134"/>
      </rPr>
      <t>璧山天河</t>
    </r>
    <r>
      <rPr>
        <sz val="18"/>
        <rFont val="Times New Roman"/>
        <charset val="0"/>
      </rPr>
      <t>220</t>
    </r>
    <r>
      <rPr>
        <sz val="18"/>
        <rFont val="方正仿宋_GBK"/>
        <charset val="134"/>
      </rPr>
      <t>千伏线路工程（铜梁段）</t>
    </r>
  </si>
  <si>
    <r>
      <rPr>
        <sz val="18"/>
        <rFont val="方正仿宋_GBK"/>
        <charset val="134"/>
      </rPr>
      <t>新建</t>
    </r>
    <r>
      <rPr>
        <sz val="18"/>
        <rFont val="Times New Roman"/>
        <charset val="0"/>
      </rPr>
      <t>220</t>
    </r>
    <r>
      <rPr>
        <sz val="18"/>
        <rFont val="方正仿宋_GBK"/>
        <charset val="134"/>
      </rPr>
      <t>千伏线路</t>
    </r>
    <r>
      <rPr>
        <sz val="18"/>
        <rFont val="Times New Roman"/>
        <charset val="0"/>
      </rPr>
      <t>9</t>
    </r>
    <r>
      <rPr>
        <sz val="18"/>
        <rFont val="方正仿宋_GBK"/>
        <charset val="134"/>
      </rPr>
      <t>公里，塔基</t>
    </r>
    <r>
      <rPr>
        <sz val="18"/>
        <rFont val="Times New Roman"/>
        <charset val="0"/>
      </rPr>
      <t>28</t>
    </r>
    <r>
      <rPr>
        <sz val="18"/>
        <rFont val="方正仿宋_GBK"/>
        <charset val="134"/>
      </rPr>
      <t>基。</t>
    </r>
  </si>
  <si>
    <r>
      <rPr>
        <sz val="18"/>
        <rFont val="方正仿宋_GBK"/>
        <charset val="0"/>
      </rPr>
      <t>一是塔基交地</t>
    </r>
    <r>
      <rPr>
        <sz val="18"/>
        <rFont val="Times New Roman"/>
        <charset val="0"/>
      </rPr>
      <t>28</t>
    </r>
    <r>
      <rPr>
        <sz val="18"/>
        <rFont val="方正仿宋_GBK"/>
        <charset val="0"/>
      </rPr>
      <t>基，完成</t>
    </r>
    <r>
      <rPr>
        <sz val="18"/>
        <rFont val="Times New Roman"/>
        <charset val="0"/>
      </rPr>
      <t>100%</t>
    </r>
    <r>
      <rPr>
        <sz val="18"/>
        <rFont val="方正仿宋_GBK"/>
        <charset val="0"/>
      </rPr>
      <t>；二是塔基开挖</t>
    </r>
    <r>
      <rPr>
        <sz val="18"/>
        <rFont val="Times New Roman"/>
        <charset val="0"/>
      </rPr>
      <t>27</t>
    </r>
    <r>
      <rPr>
        <sz val="18"/>
        <rFont val="方正仿宋_GBK"/>
        <charset val="0"/>
      </rPr>
      <t>基，完成</t>
    </r>
    <r>
      <rPr>
        <sz val="18"/>
        <rFont val="Times New Roman"/>
        <charset val="0"/>
      </rPr>
      <t>96%</t>
    </r>
    <r>
      <rPr>
        <sz val="18"/>
        <rFont val="方正仿宋_GBK"/>
        <charset val="0"/>
      </rPr>
      <t>；三是塔基浇筑</t>
    </r>
    <r>
      <rPr>
        <sz val="18"/>
        <rFont val="Times New Roman"/>
        <charset val="0"/>
      </rPr>
      <t>26</t>
    </r>
    <r>
      <rPr>
        <sz val="18"/>
        <rFont val="方正仿宋_GBK"/>
        <charset val="0"/>
      </rPr>
      <t>基，完成</t>
    </r>
    <r>
      <rPr>
        <sz val="18"/>
        <rFont val="Times New Roman"/>
        <charset val="0"/>
      </rPr>
      <t>93%</t>
    </r>
    <r>
      <rPr>
        <sz val="18"/>
        <rFont val="方正仿宋_GBK"/>
        <charset val="0"/>
      </rPr>
      <t>；组塔</t>
    </r>
    <r>
      <rPr>
        <sz val="18"/>
        <rFont val="Times New Roman"/>
        <charset val="0"/>
      </rPr>
      <t>14</t>
    </r>
    <r>
      <rPr>
        <sz val="18"/>
        <rFont val="方正仿宋_GBK"/>
        <charset val="0"/>
      </rPr>
      <t>基，完成</t>
    </r>
    <r>
      <rPr>
        <sz val="18"/>
        <rFont val="Times New Roman"/>
        <charset val="0"/>
      </rPr>
      <t>50%</t>
    </r>
    <r>
      <rPr>
        <sz val="18"/>
        <rFont val="方正仿宋_GBK"/>
        <charset val="0"/>
      </rPr>
      <t>。</t>
    </r>
  </si>
  <si>
    <r>
      <rPr>
        <sz val="18"/>
        <rFont val="方正仿宋_GBK"/>
        <charset val="0"/>
      </rPr>
      <t>继续塔基交地、开挖、浇筑和塔基组立工作。</t>
    </r>
  </si>
  <si>
    <r>
      <rPr>
        <sz val="18"/>
        <rFont val="方正仿宋_GBK"/>
        <charset val="134"/>
      </rPr>
      <t>铜梁文曲</t>
    </r>
    <r>
      <rPr>
        <sz val="18"/>
        <rFont val="Times New Roman"/>
        <charset val="0"/>
      </rPr>
      <t>220</t>
    </r>
    <r>
      <rPr>
        <sz val="18"/>
        <rFont val="方正仿宋_GBK"/>
        <charset val="134"/>
      </rPr>
      <t>千伏变电站</t>
    </r>
    <r>
      <rPr>
        <sz val="18"/>
        <rFont val="Times New Roman"/>
        <charset val="0"/>
      </rPr>
      <t>110</t>
    </r>
    <r>
      <rPr>
        <sz val="18"/>
        <rFont val="方正仿宋_GBK"/>
        <charset val="134"/>
      </rPr>
      <t>千伏送出工程</t>
    </r>
  </si>
  <si>
    <r>
      <rPr>
        <sz val="18"/>
        <rFont val="方正仿宋_GBK"/>
        <charset val="134"/>
      </rPr>
      <t>新建</t>
    </r>
    <r>
      <rPr>
        <sz val="18"/>
        <rFont val="Times New Roman"/>
        <charset val="0"/>
      </rPr>
      <t>110</t>
    </r>
    <r>
      <rPr>
        <sz val="18"/>
        <rFont val="方正仿宋_GBK"/>
        <charset val="134"/>
      </rPr>
      <t>千伏线路</t>
    </r>
    <r>
      <rPr>
        <sz val="18"/>
        <rFont val="Times New Roman"/>
        <charset val="0"/>
      </rPr>
      <t>60</t>
    </r>
    <r>
      <rPr>
        <sz val="18"/>
        <rFont val="方正仿宋_GBK"/>
        <charset val="134"/>
      </rPr>
      <t>公里。</t>
    </r>
  </si>
  <si>
    <t>2023.12-2025.06</t>
  </si>
  <si>
    <r>
      <rPr>
        <sz val="18"/>
        <rFont val="方正仿宋_GBK"/>
        <charset val="0"/>
      </rPr>
      <t>一是塔基交地完成</t>
    </r>
    <r>
      <rPr>
        <sz val="18"/>
        <rFont val="Times New Roman"/>
        <charset val="0"/>
      </rPr>
      <t>108</t>
    </r>
    <r>
      <rPr>
        <sz val="18"/>
        <rFont val="方正仿宋_GBK"/>
        <charset val="0"/>
      </rPr>
      <t>基，完成</t>
    </r>
    <r>
      <rPr>
        <sz val="18"/>
        <rFont val="Times New Roman"/>
        <charset val="0"/>
      </rPr>
      <t xml:space="preserve">100% </t>
    </r>
    <r>
      <rPr>
        <sz val="18"/>
        <rFont val="方正仿宋_GBK"/>
        <charset val="0"/>
      </rPr>
      <t>；二是基础施工完成</t>
    </r>
    <r>
      <rPr>
        <sz val="18"/>
        <rFont val="Times New Roman"/>
        <charset val="0"/>
      </rPr>
      <t>103</t>
    </r>
    <r>
      <rPr>
        <sz val="18"/>
        <rFont val="方正仿宋_GBK"/>
        <charset val="0"/>
      </rPr>
      <t>基，完成</t>
    </r>
    <r>
      <rPr>
        <sz val="18"/>
        <rFont val="Times New Roman"/>
        <charset val="0"/>
      </rPr>
      <t>95%</t>
    </r>
    <r>
      <rPr>
        <sz val="18"/>
        <rFont val="方正仿宋_GBK"/>
        <charset val="0"/>
      </rPr>
      <t>；二是铁塔组立</t>
    </r>
    <r>
      <rPr>
        <sz val="18"/>
        <rFont val="Times New Roman"/>
        <charset val="0"/>
      </rPr>
      <t>102</t>
    </r>
    <r>
      <rPr>
        <sz val="18"/>
        <rFont val="方正仿宋_GBK"/>
        <charset val="0"/>
      </rPr>
      <t>基，完成</t>
    </r>
    <r>
      <rPr>
        <sz val="18"/>
        <rFont val="Times New Roman"/>
        <charset val="0"/>
      </rPr>
      <t>94%</t>
    </r>
    <r>
      <rPr>
        <sz val="18"/>
        <rFont val="方正仿宋_GBK"/>
        <charset val="0"/>
      </rPr>
      <t>；三是架线施工完成</t>
    </r>
    <r>
      <rPr>
        <sz val="18"/>
        <rFont val="Times New Roman"/>
        <charset val="0"/>
      </rPr>
      <t>65%</t>
    </r>
    <r>
      <rPr>
        <sz val="18"/>
        <rFont val="方正仿宋_GBK"/>
        <charset val="0"/>
      </rPr>
      <t>。</t>
    </r>
  </si>
  <si>
    <r>
      <rPr>
        <sz val="18"/>
        <rFont val="方正仿宋_GBK"/>
        <charset val="0"/>
      </rPr>
      <t>继续塔基开挖、浇筑和铁塔组立。</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</si>
  <si>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</si>
  <si>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</si>
  <si>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金江东西线厚生段迁改工程：完成变更议题后进场施工。</t>
    </r>
    <r>
      <rPr>
        <sz val="18"/>
        <rFont val="Times New Roman"/>
        <charset val="0"/>
      </rPr>
      <t>2.</t>
    </r>
    <r>
      <rPr>
        <sz val="18"/>
        <rFont val="方正仿宋_GBK"/>
        <charset val="0"/>
      </rPr>
      <t>新申地块电力迁改、北环路电力迁改、旧县污水处理厂迁改工程：新申地块电力迁改因场地未平场无法施工。北环路加油站完成土建</t>
    </r>
    <r>
      <rPr>
        <sz val="18"/>
        <rFont val="Times New Roman"/>
        <charset val="0"/>
      </rPr>
      <t>80%</t>
    </r>
    <r>
      <rPr>
        <sz val="18"/>
        <rFont val="方正仿宋_GBK"/>
        <charset val="0"/>
      </rPr>
      <t>。旧县污水处理厂迁改工程设计正在调整变更方案后进场施工。</t>
    </r>
    <r>
      <rPr>
        <sz val="18"/>
        <rFont val="Times New Roman"/>
        <charset val="0"/>
      </rPr>
      <t>3.</t>
    </r>
    <r>
      <rPr>
        <sz val="18"/>
        <rFont val="方正仿宋_GBK"/>
        <charset val="0"/>
      </rPr>
      <t>厚生、爱玛、万洋电力工程：万洋二回采购电缆，已安装环网柜。</t>
    </r>
  </si>
  <si>
    <r>
      <rPr>
        <sz val="18"/>
        <rFont val="Times New Roman"/>
        <charset val="0"/>
      </rPr>
      <t>1.110kV</t>
    </r>
    <r>
      <rPr>
        <sz val="18"/>
        <rFont val="方正仿宋_GBK"/>
        <charset val="0"/>
      </rPr>
      <t>金江东西线厚生段迁改工程：完成施工。</t>
    </r>
    <r>
      <rPr>
        <sz val="18"/>
        <rFont val="Times New Roman"/>
        <charset val="0"/>
      </rPr>
      <t xml:space="preserve">
2.</t>
    </r>
    <r>
      <rPr>
        <sz val="18"/>
        <rFont val="方正仿宋_GBK"/>
        <charset val="0"/>
      </rPr>
      <t>新申地块电力迁改、北环路电力迁改、旧县污水处理厂迁改工程：新申地块电力迁改因场地未平场，现无法施工。北环路加油站完成土建及铺设电缆。旧县污水处理厂迁改工程完成变更议题，待通过变更会议后进场施工。</t>
    </r>
    <r>
      <rPr>
        <sz val="18"/>
        <rFont val="Times New Roman"/>
        <charset val="0"/>
      </rPr>
      <t xml:space="preserve">
3.</t>
    </r>
    <r>
      <rPr>
        <sz val="18"/>
        <rFont val="方正仿宋_GBK"/>
        <charset val="0"/>
      </rPr>
      <t>厚生、爱玛、万洋电力工程：万洋二施工完成</t>
    </r>
    <r>
      <rPr>
        <sz val="18"/>
        <rFont val="Times New Roman"/>
        <charset val="0"/>
      </rPr>
      <t>80%</t>
    </r>
    <r>
      <rPr>
        <sz val="18"/>
        <rFont val="方正仿宋_GBK"/>
        <charset val="0"/>
      </rPr>
      <t>。</t>
    </r>
  </si>
  <si>
    <r>
      <rPr>
        <sz val="18"/>
        <rFont val="方正仿宋_GBK"/>
        <charset val="134"/>
      </rPr>
      <t>铜梁区综合能源站建设项目（一期）</t>
    </r>
  </si>
  <si>
    <r>
      <rPr>
        <sz val="18"/>
        <rFont val="Times New Roman"/>
        <charset val="0"/>
      </rPr>
      <t>1.</t>
    </r>
    <r>
      <rPr>
        <sz val="18"/>
        <rFont val="方正仿宋_GBK"/>
        <charset val="134"/>
      </rPr>
      <t>北环路综合能源站，占地约</t>
    </r>
    <r>
      <rPr>
        <sz val="18"/>
        <rFont val="Times New Roman"/>
        <charset val="0"/>
      </rPr>
      <t>8</t>
    </r>
    <r>
      <rPr>
        <sz val="18"/>
        <rFont val="方正仿宋_GBK"/>
        <charset val="134"/>
      </rPr>
      <t>亩；</t>
    </r>
    <r>
      <rPr>
        <sz val="18"/>
        <rFont val="Times New Roman"/>
        <charset val="0"/>
      </rPr>
      <t>2.</t>
    </r>
    <r>
      <rPr>
        <sz val="18"/>
        <rFont val="方正仿宋_GBK"/>
        <charset val="134"/>
      </rPr>
      <t>大庙综合能源站，占地约</t>
    </r>
    <r>
      <rPr>
        <sz val="18"/>
        <rFont val="Times New Roman"/>
        <charset val="0"/>
      </rPr>
      <t>10</t>
    </r>
    <r>
      <rPr>
        <sz val="18"/>
        <rFont val="方正仿宋_GBK"/>
        <charset val="134"/>
      </rPr>
      <t>亩；</t>
    </r>
  </si>
  <si>
    <t>2024.11-2026.06</t>
  </si>
  <si>
    <r>
      <rPr>
        <sz val="18"/>
        <rFont val="方正仿宋_GBK"/>
        <charset val="0"/>
      </rPr>
      <t>已沟通城管局同意向厚生倒土，现场地貌测绘完成，已复工，完成土石方开挖</t>
    </r>
    <r>
      <rPr>
        <sz val="18"/>
        <rFont val="Times New Roman"/>
        <charset val="0"/>
      </rPr>
      <t>30%</t>
    </r>
    <r>
      <rPr>
        <sz val="18"/>
        <rFont val="方正仿宋_GBK"/>
        <charset val="0"/>
      </rPr>
      <t>。</t>
    </r>
  </si>
  <si>
    <r>
      <rPr>
        <sz val="18"/>
        <rFont val="方正仿宋_GBK"/>
        <charset val="0"/>
      </rPr>
      <t>持续推进土石方开挖，完成土石方开挖，剩余部分待电力搬迁后</t>
    </r>
    <r>
      <rPr>
        <sz val="18"/>
        <rFont val="Times New Roman"/>
        <charset val="0"/>
      </rPr>
      <t>3</t>
    </r>
    <r>
      <rPr>
        <sz val="18"/>
        <rFont val="方正仿宋_GBK"/>
        <charset val="0"/>
      </rPr>
      <t>天内完成平场，电力搬迁完成。</t>
    </r>
  </si>
  <si>
    <r>
      <rPr>
        <sz val="18"/>
        <rFont val="方正仿宋_GBK"/>
        <charset val="134"/>
      </rPr>
      <t>高新区企业电力配套项目</t>
    </r>
  </si>
  <si>
    <r>
      <rPr>
        <sz val="18"/>
        <rFont val="Times New Roman"/>
        <charset val="0"/>
      </rPr>
      <t>1.</t>
    </r>
    <r>
      <rPr>
        <sz val="18"/>
        <rFont val="方正仿宋_GBK"/>
        <charset val="134"/>
      </rPr>
      <t>新建</t>
    </r>
    <r>
      <rPr>
        <sz val="18"/>
        <rFont val="Times New Roman"/>
        <charset val="0"/>
      </rPr>
      <t>35</t>
    </r>
    <r>
      <rPr>
        <sz val="18"/>
        <rFont val="方正仿宋_GBK"/>
        <charset val="134"/>
      </rPr>
      <t>千伏线路</t>
    </r>
    <r>
      <rPr>
        <sz val="18"/>
        <rFont val="Times New Roman"/>
        <charset val="0"/>
      </rPr>
      <t>5.5</t>
    </r>
    <r>
      <rPr>
        <sz val="18"/>
        <rFont val="方正仿宋_GBK"/>
        <charset val="134"/>
      </rPr>
      <t>公里。</t>
    </r>
    <r>
      <rPr>
        <sz val="18"/>
        <rFont val="Times New Roman"/>
        <charset val="0"/>
      </rPr>
      <t>2.</t>
    </r>
    <r>
      <rPr>
        <sz val="18"/>
        <rFont val="方正仿宋_GBK"/>
        <charset val="134"/>
      </rPr>
      <t>其他新落地项目的电力配套。</t>
    </r>
  </si>
  <si>
    <t>2024.06-2025.10</t>
  </si>
  <si>
    <r>
      <rPr>
        <sz val="18"/>
        <rFont val="方正仿宋_GBK"/>
        <charset val="0"/>
      </rPr>
      <t>金汇能供电项目主体已完成</t>
    </r>
  </si>
  <si>
    <r>
      <rPr>
        <sz val="18"/>
        <rFont val="方正仿宋_GBK"/>
        <charset val="0"/>
      </rPr>
      <t>计划</t>
    </r>
    <r>
      <rPr>
        <sz val="18"/>
        <rFont val="Times New Roman"/>
        <charset val="0"/>
      </rPr>
      <t>5</t>
    </r>
    <r>
      <rPr>
        <sz val="18"/>
        <rFont val="方正仿宋_GBK"/>
        <charset val="0"/>
      </rPr>
      <t>月底投用</t>
    </r>
  </si>
  <si>
    <r>
      <rPr>
        <sz val="18"/>
        <rFont val="方正仿宋_GBK"/>
        <charset val="134"/>
      </rPr>
      <t>铜梁高楼维新光伏项目</t>
    </r>
  </si>
  <si>
    <r>
      <rPr>
        <sz val="18"/>
        <rFont val="方正仿宋_GBK"/>
        <charset val="134"/>
      </rPr>
      <t>规划建设</t>
    </r>
    <r>
      <rPr>
        <sz val="18"/>
        <rFont val="Times New Roman"/>
        <charset val="0"/>
      </rPr>
      <t>150MW</t>
    </r>
    <r>
      <rPr>
        <sz val="18"/>
        <rFont val="方正仿宋_GBK"/>
        <charset val="134"/>
      </rPr>
      <t>光伏项目，项目配套建设一座</t>
    </r>
    <r>
      <rPr>
        <sz val="18"/>
        <rFont val="Times New Roman"/>
        <charset val="0"/>
      </rPr>
      <t>220KV</t>
    </r>
    <r>
      <rPr>
        <sz val="18"/>
        <rFont val="方正仿宋_GBK"/>
        <charset val="134"/>
      </rPr>
      <t>升压站。</t>
    </r>
  </si>
  <si>
    <r>
      <rPr>
        <sz val="18"/>
        <rFont val="方正仿宋_GBK"/>
        <charset val="0"/>
      </rPr>
      <t>光伏场区桩基础工作和支架安装工作，升压站场平工作。</t>
    </r>
  </si>
  <si>
    <r>
      <rPr>
        <sz val="18"/>
        <rFont val="方正仿宋_GBK"/>
        <charset val="134"/>
      </rPr>
      <t>川气东送二线天然气管道工程（铜梁段）</t>
    </r>
  </si>
  <si>
    <r>
      <rPr>
        <sz val="18"/>
        <rFont val="方正仿宋_GBK"/>
        <charset val="134"/>
      </rPr>
      <t>新建管道</t>
    </r>
    <r>
      <rPr>
        <sz val="18"/>
        <rFont val="Times New Roman"/>
        <charset val="0"/>
      </rPr>
      <t>45</t>
    </r>
    <r>
      <rPr>
        <sz val="18"/>
        <rFont val="方正仿宋_GBK"/>
        <charset val="134"/>
      </rPr>
      <t>公里，拟在太平镇新建加压站场</t>
    </r>
    <r>
      <rPr>
        <sz val="18"/>
        <rFont val="Times New Roman"/>
        <charset val="0"/>
      </rPr>
      <t>1</t>
    </r>
    <r>
      <rPr>
        <sz val="18"/>
        <rFont val="方正仿宋_GBK"/>
        <charset val="134"/>
      </rPr>
      <t>座，在平滩镇、旧县街道新建阀室</t>
    </r>
    <r>
      <rPr>
        <sz val="18"/>
        <rFont val="Times New Roman"/>
        <charset val="0"/>
      </rPr>
      <t>2</t>
    </r>
    <r>
      <rPr>
        <sz val="18"/>
        <rFont val="方正仿宋_GBK"/>
        <charset val="134"/>
      </rPr>
      <t>座。</t>
    </r>
  </si>
  <si>
    <t>2023.09-2025.12</t>
  </si>
  <si>
    <r>
      <rPr>
        <sz val="18"/>
        <rFont val="方正仿宋_GBK"/>
        <charset val="0"/>
      </rPr>
      <t>管道回填，地貌恢复；站场正在进行主体工程施工。</t>
    </r>
  </si>
  <si>
    <r>
      <rPr>
        <sz val="18"/>
        <rFont val="方正仿宋_GBK"/>
        <charset val="0"/>
      </rPr>
      <t>主体施工</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</si>
  <si>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</si>
  <si>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</si>
  <si>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</si>
  <si>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淮远河</t>
    </r>
    <r>
      <rPr>
        <sz val="18"/>
        <rFont val="Times New Roman"/>
        <charset val="0"/>
      </rPr>
      <t>3</t>
    </r>
    <r>
      <rPr>
        <sz val="18"/>
        <rFont val="方正仿宋_GBK"/>
        <charset val="0"/>
      </rPr>
      <t>号及巴川河</t>
    </r>
    <r>
      <rPr>
        <sz val="18"/>
        <rFont val="Times New Roman"/>
        <charset val="0"/>
      </rPr>
      <t>2</t>
    </r>
    <r>
      <rPr>
        <sz val="18"/>
        <rFont val="方正仿宋_GBK"/>
        <charset val="0"/>
      </rPr>
      <t>号钢坝已完成基础部分施工，正在恢复条石挡墙，待钢坝到场后开展钢坝安装工作。巴川河</t>
    </r>
    <r>
      <rPr>
        <sz val="18"/>
        <rFont val="Times New Roman"/>
        <charset val="0"/>
      </rPr>
      <t>1</t>
    </r>
    <r>
      <rPr>
        <sz val="18"/>
        <rFont val="方正仿宋_GBK"/>
        <charset val="0"/>
      </rPr>
      <t>号钢坝已完成左侧控制室混凝土浇筑。</t>
    </r>
  </si>
  <si>
    <r>
      <rPr>
        <sz val="18"/>
        <rFont val="方正仿宋_GBK"/>
        <charset val="0"/>
      </rPr>
      <t>完成巴川河</t>
    </r>
    <r>
      <rPr>
        <sz val="18"/>
        <rFont val="Times New Roman"/>
        <charset val="0"/>
      </rPr>
      <t>1</t>
    </r>
    <r>
      <rPr>
        <sz val="18"/>
        <rFont val="方正仿宋_GBK"/>
        <charset val="0"/>
      </rPr>
      <t>、</t>
    </r>
    <r>
      <rPr>
        <sz val="18"/>
        <rFont val="Times New Roman"/>
        <charset val="0"/>
      </rPr>
      <t>2</t>
    </r>
    <r>
      <rPr>
        <sz val="18"/>
        <rFont val="方正仿宋_GBK"/>
        <charset val="0"/>
      </rPr>
      <t>号坝及淮远河</t>
    </r>
    <r>
      <rPr>
        <sz val="18"/>
        <rFont val="Times New Roman"/>
        <charset val="0"/>
      </rPr>
      <t>3</t>
    </r>
    <r>
      <rPr>
        <sz val="18"/>
        <rFont val="方正仿宋_GBK"/>
        <charset val="0"/>
      </rPr>
      <t>号坝钢坝安装，并进行绿化恢复。</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</si>
  <si>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</si>
  <si>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</si>
  <si>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</si>
  <si>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</si>
  <si>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办理项目用地手续</t>
    </r>
  </si>
  <si>
    <r>
      <rPr>
        <sz val="18"/>
        <rFont val="方正仿宋_GBK"/>
        <charset val="134"/>
      </rPr>
      <t>区水利局</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</si>
  <si>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</si>
  <si>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</si>
  <si>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</si>
  <si>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26%</t>
    </r>
  </si>
  <si>
    <r>
      <rPr>
        <sz val="18"/>
        <rFont val="方正仿宋_GBK"/>
        <charset val="0"/>
      </rPr>
      <t>完成总工程量的</t>
    </r>
    <r>
      <rPr>
        <sz val="18"/>
        <rFont val="Times New Roman"/>
        <charset val="0"/>
      </rPr>
      <t>35%</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</si>
  <si>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</si>
  <si>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</si>
  <si>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</si>
  <si>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t>
    </r>
    <r>
      <rPr>
        <sz val="18"/>
        <rFont val="Times New Roman"/>
        <charset val="0"/>
      </rPr>
      <t>3.</t>
    </r>
    <r>
      <rPr>
        <sz val="18"/>
        <rFont val="方正仿宋_GBK"/>
        <charset val="0"/>
      </rPr>
      <t>隧洞、安居泵站取水头部正在施工。</t>
    </r>
  </si>
  <si>
    <r>
      <rPr>
        <sz val="18"/>
        <rFont val="方正仿宋_GBK"/>
        <charset val="0"/>
      </rPr>
      <t>持续推进隧洞、安居泵站取水头部正在施工。</t>
    </r>
  </si>
  <si>
    <r>
      <rPr>
        <sz val="18"/>
        <rFont val="方正仿宋_GBK"/>
        <charset val="134"/>
      </rPr>
      <t>铜梁区规模化供水巩固提升工程</t>
    </r>
  </si>
  <si>
    <r>
      <rPr>
        <sz val="18"/>
        <rFont val="方正仿宋_GBK"/>
        <charset val="134"/>
      </rPr>
      <t>包括管网改造、水表更换、管网管线优化重建、管网延伸等，委托云计算、物联网技术，实现无人值守，降低运维成本。</t>
    </r>
  </si>
  <si>
    <t>2024.03-2025.08</t>
  </si>
  <si>
    <r>
      <rPr>
        <sz val="18"/>
        <rFont val="方正仿宋_GBK"/>
        <charset val="0"/>
      </rPr>
      <t>完成总工程量的</t>
    </r>
    <r>
      <rPr>
        <sz val="18"/>
        <rFont val="Times New Roman"/>
        <charset val="0"/>
      </rPr>
      <t>30%</t>
    </r>
  </si>
  <si>
    <r>
      <rPr>
        <sz val="18"/>
        <rFont val="方正仿宋_GBK"/>
        <charset val="0"/>
      </rPr>
      <t>工程进度款支付缓慢，无法保证正常施工</t>
    </r>
  </si>
  <si>
    <r>
      <rPr>
        <sz val="18"/>
        <rFont val="方正仿宋_GBK"/>
        <charset val="134"/>
      </rPr>
      <t>铜梁区农田水利灌溉设施改造工程</t>
    </r>
  </si>
  <si>
    <r>
      <rPr>
        <sz val="18"/>
        <rFont val="方正仿宋_GBK"/>
        <charset val="134"/>
      </rPr>
      <t>新建、改造</t>
    </r>
    <r>
      <rPr>
        <sz val="18"/>
        <rFont val="Times New Roman"/>
        <charset val="0"/>
      </rPr>
      <t>28</t>
    </r>
    <r>
      <rPr>
        <sz val="18"/>
        <rFont val="方正仿宋_GBK"/>
        <charset val="134"/>
      </rPr>
      <t>个镇街</t>
    </r>
    <r>
      <rPr>
        <sz val="18"/>
        <rFont val="Times New Roman"/>
        <charset val="0"/>
      </rPr>
      <t>237</t>
    </r>
    <r>
      <rPr>
        <sz val="18"/>
        <rFont val="方正仿宋_GBK"/>
        <charset val="134"/>
      </rPr>
      <t>处农村提灌站，新建灌溉管道</t>
    </r>
    <r>
      <rPr>
        <sz val="18"/>
        <rFont val="Times New Roman"/>
        <charset val="0"/>
      </rPr>
      <t>2021.8</t>
    </r>
    <r>
      <rPr>
        <sz val="18"/>
        <rFont val="方正仿宋_GBK"/>
        <charset val="134"/>
      </rPr>
      <t>公里，渠道维修</t>
    </r>
    <r>
      <rPr>
        <sz val="18"/>
        <rFont val="Times New Roman"/>
        <charset val="0"/>
      </rPr>
      <t>38.9</t>
    </r>
    <r>
      <rPr>
        <sz val="18"/>
        <rFont val="方正仿宋_GBK"/>
        <charset val="134"/>
      </rPr>
      <t>公里。</t>
    </r>
  </si>
  <si>
    <t>2024.04-2025.12</t>
  </si>
  <si>
    <r>
      <rPr>
        <sz val="18"/>
        <rFont val="方正仿宋_GBK"/>
        <charset val="0"/>
      </rPr>
      <t>完成总工程量的</t>
    </r>
    <r>
      <rPr>
        <sz val="18"/>
        <rFont val="Times New Roman"/>
        <charset val="0"/>
      </rPr>
      <t>45%</t>
    </r>
  </si>
  <si>
    <r>
      <rPr>
        <sz val="18"/>
        <rFont val="方正仿宋_GBK"/>
        <charset val="0"/>
      </rPr>
      <t>完成总工程量的</t>
    </r>
    <r>
      <rPr>
        <sz val="18"/>
        <rFont val="Times New Roman"/>
        <charset val="0"/>
      </rPr>
      <t>55%</t>
    </r>
  </si>
  <si>
    <r>
      <rPr>
        <sz val="18"/>
        <rFont val="方正仿宋_GBK"/>
        <charset val="134"/>
      </rPr>
      <t>涪江流域及小安溪流域</t>
    </r>
    <r>
      <rPr>
        <sz val="18"/>
        <rFont val="Times New Roman"/>
        <charset val="134"/>
      </rPr>
      <t>12</t>
    </r>
    <r>
      <rPr>
        <sz val="18"/>
        <rFont val="方正仿宋_GBK"/>
        <charset val="134"/>
      </rPr>
      <t>个镇街污水处理厂尾水湿地项目</t>
    </r>
  </si>
  <si>
    <r>
      <rPr>
        <sz val="18"/>
        <rFont val="方正仿宋_GBK"/>
        <charset val="134"/>
      </rPr>
      <t>在石鱼镇、大庙镇、庆隆镇、华兴镇、水口镇、二坪镇、西河镇、安溪镇、土桥镇、白羊镇、高楼镇、福果镇</t>
    </r>
    <r>
      <rPr>
        <sz val="18"/>
        <rFont val="Times New Roman"/>
        <charset val="0"/>
      </rPr>
      <t>12</t>
    </r>
    <r>
      <rPr>
        <sz val="18"/>
        <rFont val="方正仿宋_GBK"/>
        <charset val="134"/>
      </rPr>
      <t>个镇级污水处理厂建设尾水湿地约</t>
    </r>
    <r>
      <rPr>
        <sz val="18"/>
        <rFont val="Times New Roman"/>
        <charset val="0"/>
      </rPr>
      <t>2.73</t>
    </r>
    <r>
      <rPr>
        <sz val="18"/>
        <rFont val="方正仿宋_GBK"/>
        <charset val="134"/>
      </rPr>
      <t>万平方米。</t>
    </r>
  </si>
  <si>
    <r>
      <rPr>
        <sz val="18"/>
        <rFont val="方正仿宋_GBK"/>
        <charset val="0"/>
      </rPr>
      <t>完成西河、大庙、高楼污水处理厂施工招标，推进土桥、庆隆、白羊、水口镇施工建设进度。完成安溪、华兴、福果、石鱼、二坪镇污水处理厂尾水治理项目施工图设计</t>
    </r>
    <r>
      <rPr>
        <sz val="18"/>
        <rFont val="Times New Roman"/>
        <charset val="0"/>
      </rPr>
      <t xml:space="preserve"> </t>
    </r>
    <r>
      <rPr>
        <sz val="18"/>
        <rFont val="方正仿宋_GBK"/>
        <charset val="0"/>
      </rPr>
      <t>和预算。</t>
    </r>
  </si>
  <si>
    <r>
      <rPr>
        <sz val="18"/>
        <rFont val="方正仿宋_GBK"/>
        <charset val="0"/>
      </rPr>
      <t>推进已招标项目尽快进场施工，完成安溪、华兴、福果、石鱼、二坪镇污水处理厂尾水治理项目财评</t>
    </r>
  </si>
  <si>
    <r>
      <rPr>
        <sz val="18"/>
        <rFont val="方正仿宋_GBK"/>
        <charset val="0"/>
      </rPr>
      <t>财政资金拨付不及时，导致项目前期租地等费用未支付，已招标项目不能进场施工。</t>
    </r>
  </si>
  <si>
    <r>
      <rPr>
        <sz val="18"/>
        <rFont val="方正仿宋_GBK"/>
        <charset val="134"/>
      </rPr>
      <t>区生态环境局</t>
    </r>
  </si>
  <si>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</si>
  <si>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</si>
  <si>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</si>
  <si>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0"/>
      </rPr>
      <t>主体完工</t>
    </r>
  </si>
  <si>
    <r>
      <rPr>
        <sz val="18"/>
        <rFont val="方正仿宋_GBK"/>
        <charset val="0"/>
      </rPr>
      <t>结算审核</t>
    </r>
  </si>
  <si>
    <r>
      <rPr>
        <sz val="18"/>
        <rFont val="方正仿宋_GBK"/>
        <charset val="134"/>
      </rPr>
      <t>旧县街道</t>
    </r>
  </si>
  <si>
    <r>
      <rPr>
        <b/>
        <sz val="16"/>
        <rFont val="方正黑体_GBK"/>
        <charset val="0"/>
      </rPr>
      <t>四、乡村振兴（</t>
    </r>
    <r>
      <rPr>
        <b/>
        <sz val="16"/>
        <rFont val="Times New Roman"/>
        <charset val="0"/>
      </rPr>
      <t>2</t>
    </r>
    <r>
      <rPr>
        <b/>
        <sz val="16"/>
        <rFont val="方正黑体_GBK"/>
        <charset val="0"/>
      </rPr>
      <t>）</t>
    </r>
  </si>
  <si>
    <r>
      <rPr>
        <sz val="18"/>
        <rFont val="方正仿宋_GBK"/>
        <charset val="134"/>
      </rPr>
      <t>围龙巴岳农庄项目</t>
    </r>
  </si>
  <si>
    <r>
      <rPr>
        <sz val="18"/>
        <rFont val="方正仿宋_GBK"/>
        <charset val="134"/>
      </rPr>
      <t>占地面积约</t>
    </r>
    <r>
      <rPr>
        <sz val="18"/>
        <rFont val="Times New Roman"/>
        <charset val="0"/>
      </rPr>
      <t>4</t>
    </r>
    <r>
      <rPr>
        <sz val="18"/>
        <rFont val="方正仿宋_GBK"/>
        <charset val="134"/>
      </rPr>
      <t>平方公里，建设内容包含桥亭水库管理用房排危提质工程、桥亭</t>
    </r>
    <r>
      <rPr>
        <sz val="18"/>
        <rFont val="Times New Roman"/>
        <charset val="0"/>
      </rPr>
      <t>“</t>
    </r>
    <r>
      <rPr>
        <sz val="18"/>
        <rFont val="方正仿宋_GBK"/>
        <charset val="134"/>
      </rPr>
      <t>水云居</t>
    </r>
    <r>
      <rPr>
        <sz val="18"/>
        <rFont val="Times New Roman"/>
        <charset val="0"/>
      </rPr>
      <t>”</t>
    </r>
    <r>
      <rPr>
        <sz val="18"/>
        <rFont val="方正仿宋_GBK"/>
        <charset val="134"/>
      </rPr>
      <t>一期工程、桥亭</t>
    </r>
    <r>
      <rPr>
        <sz val="18"/>
        <rFont val="Times New Roman"/>
        <charset val="0"/>
      </rPr>
      <t>“</t>
    </r>
    <r>
      <rPr>
        <sz val="18"/>
        <rFont val="方正仿宋_GBK"/>
        <charset val="134"/>
      </rPr>
      <t>水云居</t>
    </r>
    <r>
      <rPr>
        <sz val="18"/>
        <rFont val="Times New Roman"/>
        <charset val="0"/>
      </rPr>
      <t>”</t>
    </r>
    <r>
      <rPr>
        <sz val="18"/>
        <rFont val="方正仿宋_GBK"/>
        <charset val="134"/>
      </rPr>
      <t>二期工程、露营基地项目、研学基地及稻鱼之窗项目、强弱电改迁、水、电、气相关配套基础设施及环境提升等。</t>
    </r>
  </si>
  <si>
    <t>2022.12-2026.12</t>
  </si>
  <si>
    <r>
      <rPr>
        <sz val="18"/>
        <rFont val="方正仿宋_GBK"/>
        <charset val="134"/>
      </rPr>
      <t>完成水云居一期装饰装修；完成二期主体。</t>
    </r>
  </si>
  <si>
    <r>
      <rPr>
        <sz val="18"/>
        <rFont val="Times New Roman"/>
        <charset val="0"/>
      </rPr>
      <t>1.</t>
    </r>
    <r>
      <rPr>
        <sz val="18"/>
        <rFont val="方正仿宋_GBK"/>
        <charset val="0"/>
      </rPr>
      <t>桥亭精品民宿工程、露营基地已完工；</t>
    </r>
    <r>
      <rPr>
        <sz val="18"/>
        <rFont val="Times New Roman"/>
        <charset val="0"/>
      </rPr>
      <t>2.</t>
    </r>
    <r>
      <rPr>
        <sz val="18"/>
        <rFont val="方正仿宋_GBK"/>
        <charset val="0"/>
      </rPr>
      <t>水云居项目一期工程花梦塔钢结构完成</t>
    </r>
    <r>
      <rPr>
        <sz val="18"/>
        <rFont val="Times New Roman"/>
        <charset val="0"/>
      </rPr>
      <t>65%</t>
    </r>
    <r>
      <rPr>
        <sz val="18"/>
        <rFont val="方正仿宋_GBK"/>
        <charset val="0"/>
      </rPr>
      <t>、栈道钢结构完成</t>
    </r>
    <r>
      <rPr>
        <sz val="18"/>
        <rFont val="Times New Roman"/>
        <charset val="0"/>
      </rPr>
      <t>95%</t>
    </r>
    <r>
      <rPr>
        <sz val="18"/>
        <rFont val="方正仿宋_GBK"/>
        <charset val="0"/>
      </rPr>
      <t>、游客中心消防、暖通、内墙防水等完成</t>
    </r>
    <r>
      <rPr>
        <sz val="18"/>
        <rFont val="Times New Roman"/>
        <charset val="0"/>
      </rPr>
      <t>95%</t>
    </r>
    <r>
      <rPr>
        <sz val="18"/>
        <rFont val="方正仿宋_GBK"/>
        <charset val="0"/>
      </rPr>
      <t>，绿化乔木种植</t>
    </r>
    <r>
      <rPr>
        <sz val="18"/>
        <rFont val="Times New Roman"/>
        <charset val="0"/>
      </rPr>
      <t>85%</t>
    </r>
    <r>
      <rPr>
        <sz val="18"/>
        <rFont val="方正仿宋_GBK"/>
        <charset val="0"/>
      </rPr>
      <t>，已完成总工程量的</t>
    </r>
    <r>
      <rPr>
        <sz val="18"/>
        <rFont val="Times New Roman"/>
        <charset val="0"/>
      </rPr>
      <t>85%</t>
    </r>
    <r>
      <rPr>
        <sz val="18"/>
        <rFont val="方正仿宋_GBK"/>
        <charset val="0"/>
      </rPr>
      <t>；</t>
    </r>
    <r>
      <rPr>
        <sz val="18"/>
        <rFont val="Times New Roman"/>
        <charset val="0"/>
      </rPr>
      <t>3.</t>
    </r>
    <r>
      <rPr>
        <sz val="18"/>
        <rFont val="方正仿宋_GBK"/>
        <charset val="0"/>
      </rPr>
      <t>水云居二期已完成主体工程预算、施工图审查、财政评审等前期相关工作，一期二期装饰装修正在进行装饰装修设计图纸调整、预算、施工图审查等工作。</t>
    </r>
  </si>
  <si>
    <r>
      <rPr>
        <sz val="18"/>
        <rFont val="Times New Roman"/>
        <charset val="0"/>
      </rPr>
      <t>1.</t>
    </r>
    <r>
      <rPr>
        <sz val="18"/>
        <rFont val="方正仿宋_GBK"/>
        <charset val="0"/>
      </rPr>
      <t>桥亭水云居一期工程绿化、花梦塔、栈道、道路、消防管道、暖通管道、栏杆、门窗等施工，完成总进度的</t>
    </r>
    <r>
      <rPr>
        <sz val="18"/>
        <rFont val="Times New Roman"/>
        <charset val="0"/>
      </rPr>
      <t>90%</t>
    </r>
    <r>
      <rPr>
        <sz val="18"/>
        <rFont val="方正仿宋_GBK"/>
        <charset val="0"/>
      </rPr>
      <t>；</t>
    </r>
    <r>
      <rPr>
        <sz val="18"/>
        <rFont val="Times New Roman"/>
        <charset val="0"/>
      </rPr>
      <t>2.</t>
    </r>
    <r>
      <rPr>
        <sz val="18"/>
        <rFont val="方正仿宋_GBK"/>
        <charset val="0"/>
      </rPr>
      <t>桥亭水云居二期工程图纸调整后重新预算、财评。</t>
    </r>
  </si>
  <si>
    <r>
      <rPr>
        <sz val="18"/>
        <rFont val="方正仿宋_GBK"/>
        <charset val="134"/>
      </rPr>
      <t>玄天湖文旅公司</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</si>
  <si>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</si>
  <si>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</si>
  <si>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</si>
  <si>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加工研发配送中心建设项目（科创中心）正在进行二层主体施工。</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年度水库移民市级示范项目正在进行收尾工作</t>
    </r>
    <r>
      <rPr>
        <sz val="18"/>
        <rFont val="Times New Roman"/>
        <charset val="0"/>
      </rPr>
      <t xml:space="preserve">
3.</t>
    </r>
    <r>
      <rPr>
        <sz val="18"/>
        <rFont val="方正仿宋_GBK"/>
        <charset val="0"/>
      </rPr>
      <t>文曲设施果蔬大棚项目正在进行电力安装工程。</t>
    </r>
  </si>
  <si>
    <r>
      <rPr>
        <sz val="18"/>
        <rFont val="Times New Roman"/>
        <charset val="0"/>
      </rPr>
      <t>1.</t>
    </r>
    <r>
      <rPr>
        <sz val="18"/>
        <rFont val="方正仿宋_GBK"/>
        <charset val="0"/>
      </rPr>
      <t>加工研发配送中心建设项目（科创中心）正在进行三层主体施工。</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年度水库移民市级示范项目竣工验收工作。</t>
    </r>
    <r>
      <rPr>
        <sz val="18"/>
        <rFont val="Times New Roman"/>
        <charset val="0"/>
      </rPr>
      <t xml:space="preserve">
3.</t>
    </r>
    <r>
      <rPr>
        <sz val="18"/>
        <rFont val="方正仿宋_GBK"/>
        <charset val="0"/>
      </rPr>
      <t>完成文曲设施果蔬大棚项目。</t>
    </r>
  </si>
  <si>
    <r>
      <rPr>
        <b/>
        <sz val="16"/>
        <rFont val="方正黑体_GBK"/>
        <charset val="0"/>
      </rPr>
      <t>五、文化强区（</t>
    </r>
    <r>
      <rPr>
        <b/>
        <sz val="16"/>
        <rFont val="Times New Roman"/>
        <charset val="0"/>
      </rPr>
      <t>4</t>
    </r>
    <r>
      <rPr>
        <b/>
        <sz val="16"/>
        <rFont val="方正黑体_GBK"/>
        <charset val="0"/>
      </rPr>
      <t>）</t>
    </r>
  </si>
  <si>
    <r>
      <rPr>
        <sz val="18"/>
        <rFont val="方正仿宋_GBK"/>
        <charset val="134"/>
      </rPr>
      <t>铜梁家泽田缘温泉康养度假项目</t>
    </r>
  </si>
  <si>
    <r>
      <rPr>
        <sz val="18"/>
        <rFont val="方正仿宋_GBK"/>
        <charset val="134"/>
      </rPr>
      <t>项目位于铜梁区土桥镇，占地面积达</t>
    </r>
    <r>
      <rPr>
        <sz val="18"/>
        <rFont val="Times New Roman"/>
        <charset val="0"/>
      </rPr>
      <t>1</t>
    </r>
    <r>
      <rPr>
        <sz val="18"/>
        <rFont val="方正仿宋_GBK"/>
        <charset val="134"/>
      </rPr>
      <t>万亩。已建成有观光采摘、开心农场、龙乡舞台、水上乐园、休闲康养等为一体的乡村旅游业态。下一步计划建设温泉娱乐项目、温泉泡池设施、高端温泉酒店、精品民宿、乡村酒店、中高端养老等项目。项目建成后将实现一二三产业有效融合发展，龙文化、农耕文化和田园文化深度融合，温泉康养度假项目巧妙嵌入，打造成为重庆最大农耕体验区。</t>
    </r>
  </si>
  <si>
    <t>2022.06-2026.12</t>
  </si>
  <si>
    <r>
      <rPr>
        <sz val="18"/>
        <rFont val="方正仿宋_GBK"/>
        <charset val="0"/>
      </rPr>
      <t>鹿岛公园完成</t>
    </r>
    <r>
      <rPr>
        <sz val="18"/>
        <rFont val="Times New Roman"/>
        <charset val="0"/>
      </rPr>
      <t>40%</t>
    </r>
    <r>
      <rPr>
        <sz val="18"/>
        <rFont val="方正仿宋_GBK"/>
        <charset val="0"/>
      </rPr>
      <t>，田园火锅完成</t>
    </r>
    <r>
      <rPr>
        <sz val="18"/>
        <rFont val="Times New Roman"/>
        <charset val="0"/>
      </rPr>
      <t>40%</t>
    </r>
  </si>
  <si>
    <r>
      <rPr>
        <sz val="18"/>
        <rFont val="方正仿宋_GBK"/>
        <charset val="0"/>
      </rPr>
      <t>完成</t>
    </r>
    <r>
      <rPr>
        <sz val="18"/>
        <rFont val="Times New Roman"/>
        <charset val="0"/>
      </rPr>
      <t>5.1</t>
    </r>
    <r>
      <rPr>
        <sz val="18"/>
        <rFont val="方正仿宋_GBK"/>
        <charset val="0"/>
      </rPr>
      <t>活动，持续园区基础设施建设。</t>
    </r>
  </si>
  <si>
    <r>
      <rPr>
        <sz val="18"/>
        <rFont val="方正仿宋_GBK"/>
        <charset val="134"/>
      </rPr>
      <t>区文化旅游委</t>
    </r>
  </si>
  <si>
    <r>
      <rPr>
        <sz val="18"/>
        <rFont val="方正仿宋_GBK"/>
        <charset val="134"/>
      </rPr>
      <t>巴岳山玄天湖度假区</t>
    </r>
  </si>
  <si>
    <r>
      <rPr>
        <sz val="18"/>
        <rFont val="方正仿宋_GBK"/>
        <charset val="134"/>
      </rPr>
      <t>巴岳山景区土地房屋资产收购以及配套设施建设、慧光寺周边配套提升、梦湖酒店至梦湖山庄段健身步道、周家湾片区配套项目、玄天湖环湖配套设施项目和文体旅融合发展项目等。</t>
    </r>
  </si>
  <si>
    <t>2022.06-2025.12</t>
  </si>
  <si>
    <r>
      <rPr>
        <sz val="18"/>
        <rFont val="Times New Roman"/>
        <charset val="0"/>
      </rPr>
      <t>1.</t>
    </r>
    <r>
      <rPr>
        <sz val="18"/>
        <rFont val="方正仿宋_GBK"/>
        <charset val="0"/>
      </rPr>
      <t>梦湖酒店至梦湖山庄段健身步道、慧光寺周边配套提升、周家湾片区配套项目、巴岳山景区配套设施建设项目（餐饮、民宿、环境）已完工投用；</t>
    </r>
    <r>
      <rPr>
        <sz val="18"/>
        <rFont val="Times New Roman"/>
        <charset val="0"/>
      </rPr>
      <t>2.</t>
    </r>
    <r>
      <rPr>
        <sz val="18"/>
        <rFont val="方正仿宋_GBK"/>
        <charset val="0"/>
      </rPr>
      <t>已完成渝富集团</t>
    </r>
    <r>
      <rPr>
        <sz val="18"/>
        <rFont val="Times New Roman"/>
        <charset val="0"/>
      </rPr>
      <t>2500</t>
    </r>
    <r>
      <rPr>
        <sz val="18"/>
        <rFont val="方正仿宋_GBK"/>
        <charset val="0"/>
      </rPr>
      <t>亩资产收购；</t>
    </r>
    <r>
      <rPr>
        <sz val="18"/>
        <rFont val="Times New Roman"/>
        <charset val="0"/>
      </rPr>
      <t>3.</t>
    </r>
    <r>
      <rPr>
        <sz val="18"/>
        <rFont val="方正仿宋_GBK"/>
        <charset val="0"/>
      </rPr>
      <t>巴岳山森林防火驿站：已完成招标前准备工作。</t>
    </r>
  </si>
  <si>
    <r>
      <rPr>
        <sz val="18"/>
        <rFont val="方正仿宋_GBK"/>
        <charset val="0"/>
      </rPr>
      <t>巴岳山森林防火驿站：完善项目用地手续、资金到位后挂网招标。</t>
    </r>
  </si>
  <si>
    <r>
      <rPr>
        <sz val="18"/>
        <rFont val="方正仿宋_GBK"/>
        <charset val="0"/>
      </rPr>
      <t>目前该地块处于生态保护红线及风景名胜区红线内，风景名胜区优化整合方案必须待经国家批准后，才能办理相关用地手续。</t>
    </r>
  </si>
  <si>
    <r>
      <rPr>
        <sz val="18"/>
        <rFont val="方正仿宋_GBK"/>
        <charset val="134"/>
      </rPr>
      <t>淮远古韵（二期）提升工程</t>
    </r>
  </si>
  <si>
    <r>
      <rPr>
        <sz val="18"/>
        <rFont val="方正仿宋_GBK"/>
        <charset val="134"/>
      </rPr>
      <t>对已收购房屋</t>
    </r>
    <r>
      <rPr>
        <sz val="18"/>
        <rFont val="Times New Roman"/>
        <charset val="0"/>
      </rPr>
      <t>12</t>
    </r>
    <r>
      <rPr>
        <sz val="18"/>
        <rFont val="方正仿宋_GBK"/>
        <charset val="134"/>
      </rPr>
      <t>幢、部分车库等合计</t>
    </r>
    <r>
      <rPr>
        <sz val="18"/>
        <rFont val="Times New Roman"/>
        <charset val="0"/>
      </rPr>
      <t>4.23</t>
    </r>
    <r>
      <rPr>
        <sz val="18"/>
        <rFont val="方正仿宋_GBK"/>
        <charset val="134"/>
      </rPr>
      <t>万平方米进行整体打造提升。</t>
    </r>
  </si>
  <si>
    <r>
      <rPr>
        <sz val="18"/>
        <rFont val="方正仿宋_GBK"/>
        <charset val="134"/>
      </rPr>
      <t>完成总工程量的</t>
    </r>
    <r>
      <rPr>
        <sz val="18"/>
        <rFont val="Times New Roman"/>
        <charset val="0"/>
      </rPr>
      <t>50%</t>
    </r>
  </si>
  <si>
    <r>
      <rPr>
        <sz val="18"/>
        <rFont val="Times New Roman"/>
        <charset val="0"/>
      </rPr>
      <t>1.</t>
    </r>
    <r>
      <rPr>
        <sz val="18"/>
        <rFont val="方正仿宋_GBK"/>
        <charset val="0"/>
      </rPr>
      <t>红线内已完成屋面及外墙面修复总量的</t>
    </r>
    <r>
      <rPr>
        <sz val="18"/>
        <rFont val="Times New Roman"/>
        <charset val="0"/>
      </rPr>
      <t>97%</t>
    </r>
    <r>
      <rPr>
        <sz val="18"/>
        <rFont val="方正仿宋_GBK"/>
        <charset val="0"/>
      </rPr>
      <t>；已完成灯饰及绿化工程总量的</t>
    </r>
    <r>
      <rPr>
        <sz val="18"/>
        <rFont val="Times New Roman"/>
        <charset val="0"/>
      </rPr>
      <t>93%</t>
    </r>
    <r>
      <rPr>
        <sz val="18"/>
        <rFont val="方正仿宋_GBK"/>
        <charset val="0"/>
      </rPr>
      <t>；已完成一期综合管网开挖及安装总量的</t>
    </r>
    <r>
      <rPr>
        <sz val="18"/>
        <rFont val="Times New Roman"/>
        <charset val="0"/>
      </rPr>
      <t>85%</t>
    </r>
    <r>
      <rPr>
        <sz val="18"/>
        <rFont val="方正仿宋_GBK"/>
        <charset val="0"/>
      </rPr>
      <t>。完成总工程量的</t>
    </r>
    <r>
      <rPr>
        <sz val="18"/>
        <rFont val="Times New Roman"/>
        <charset val="0"/>
      </rPr>
      <t>48%</t>
    </r>
    <r>
      <rPr>
        <sz val="18"/>
        <rFont val="方正仿宋_GBK"/>
        <charset val="0"/>
      </rPr>
      <t>；</t>
    </r>
    <r>
      <rPr>
        <sz val="18"/>
        <rFont val="Times New Roman"/>
        <charset val="0"/>
      </rPr>
      <t>2.</t>
    </r>
    <r>
      <rPr>
        <sz val="18"/>
        <rFont val="方正仿宋_GBK"/>
        <charset val="0"/>
      </rPr>
      <t>红线外已完成方案设计，绿化部分已送财评，其他部分正在进行施工图设计。</t>
    </r>
  </si>
  <si>
    <r>
      <rPr>
        <sz val="18"/>
        <rFont val="Times New Roman"/>
        <charset val="0"/>
      </rPr>
      <t>1.</t>
    </r>
    <r>
      <rPr>
        <sz val="18"/>
        <rFont val="方正仿宋_GBK"/>
        <charset val="0"/>
      </rPr>
      <t>红线内二期管网开挖及安装，消防设备安装等，地面的恢复及景观工程；</t>
    </r>
    <r>
      <rPr>
        <sz val="18"/>
        <rFont val="Times New Roman"/>
        <charset val="0"/>
      </rPr>
      <t>2.</t>
    </r>
    <r>
      <rPr>
        <sz val="18"/>
        <rFont val="方正仿宋_GBK"/>
        <charset val="0"/>
      </rPr>
      <t>红线外进行施工审查、预算、财评等招标前期工作。</t>
    </r>
  </si>
  <si>
    <r>
      <rPr>
        <sz val="18"/>
        <rFont val="方正仿宋_GBK"/>
        <charset val="134"/>
      </rPr>
      <t>巴岳天街</t>
    </r>
  </si>
  <si>
    <r>
      <rPr>
        <sz val="18"/>
        <rFont val="方正仿宋_GBK"/>
        <charset val="134"/>
      </rPr>
      <t>包含巴岳天街项目（风貌改造）及巴岳天街项目（业态提升），建设内容为风貌改造、主体建筑、室内外铺装、停车场、电气及照明工程、给排水工程、消防工程、弱电工程、综合布线工程工程等。</t>
    </r>
  </si>
  <si>
    <t>2024.11-2026.12</t>
  </si>
  <si>
    <r>
      <rPr>
        <sz val="18"/>
        <rFont val="Times New Roman"/>
        <charset val="0"/>
      </rPr>
      <t>1.</t>
    </r>
    <r>
      <rPr>
        <sz val="18"/>
        <rFont val="方正仿宋_GBK"/>
        <charset val="134"/>
      </rPr>
      <t>风貌改造部分外立面完工。</t>
    </r>
    <r>
      <rPr>
        <sz val="18"/>
        <rFont val="Times New Roman"/>
        <charset val="0"/>
      </rPr>
      <t>2.</t>
    </r>
    <r>
      <rPr>
        <sz val="18"/>
        <rFont val="方正仿宋_GBK"/>
        <charset val="134"/>
      </rPr>
      <t>业态提升部分完成</t>
    </r>
    <r>
      <rPr>
        <sz val="18"/>
        <rFont val="Times New Roman"/>
        <charset val="0"/>
      </rPr>
      <t>50%</t>
    </r>
    <r>
      <rPr>
        <sz val="18"/>
        <rFont val="方正仿宋_GBK"/>
        <charset val="134"/>
      </rPr>
      <t>。</t>
    </r>
  </si>
  <si>
    <r>
      <rPr>
        <sz val="18"/>
        <rFont val="Times New Roman"/>
        <charset val="0"/>
      </rPr>
      <t>1.</t>
    </r>
    <r>
      <rPr>
        <sz val="18"/>
        <rFont val="方正仿宋_GBK"/>
        <charset val="0"/>
      </rPr>
      <t>风貌改造部分外立面、景观已于</t>
    </r>
    <r>
      <rPr>
        <sz val="18"/>
        <rFont val="Times New Roman"/>
        <charset val="0"/>
      </rPr>
      <t>3</t>
    </r>
    <r>
      <rPr>
        <sz val="18"/>
        <rFont val="方正仿宋_GBK"/>
        <charset val="0"/>
      </rPr>
      <t>月</t>
    </r>
    <r>
      <rPr>
        <sz val="18"/>
        <rFont val="Times New Roman"/>
        <charset val="0"/>
      </rPr>
      <t>14</t>
    </r>
    <r>
      <rPr>
        <sz val="18"/>
        <rFont val="方正仿宋_GBK"/>
        <charset val="0"/>
      </rPr>
      <t>日相关资料移交给南城街道办事处，后续由南城街道负责，外立面完成</t>
    </r>
    <r>
      <rPr>
        <sz val="18"/>
        <rFont val="Times New Roman"/>
        <charset val="0"/>
      </rPr>
      <t>95%</t>
    </r>
    <r>
      <rPr>
        <sz val="18"/>
        <rFont val="方正仿宋_GBK"/>
        <charset val="0"/>
      </rPr>
      <t>，景观土建完成</t>
    </r>
    <r>
      <rPr>
        <sz val="18"/>
        <rFont val="Times New Roman"/>
        <charset val="0"/>
      </rPr>
      <t>90%</t>
    </r>
    <r>
      <rPr>
        <sz val="18"/>
        <rFont val="方正仿宋_GBK"/>
        <charset val="0"/>
      </rPr>
      <t>，绿化完成</t>
    </r>
    <r>
      <rPr>
        <sz val="18"/>
        <rFont val="Times New Roman"/>
        <charset val="0"/>
      </rPr>
      <t>30%</t>
    </r>
    <r>
      <rPr>
        <sz val="18"/>
        <rFont val="方正仿宋_GBK"/>
        <charset val="0"/>
      </rPr>
      <t>，完成总工程量的</t>
    </r>
    <r>
      <rPr>
        <sz val="18"/>
        <rFont val="Times New Roman"/>
        <charset val="0"/>
      </rPr>
      <t>75%</t>
    </r>
    <r>
      <rPr>
        <sz val="18"/>
        <rFont val="方正仿宋_GBK"/>
        <charset val="0"/>
      </rPr>
      <t>；</t>
    </r>
    <r>
      <rPr>
        <sz val="18"/>
        <rFont val="Times New Roman"/>
        <charset val="0"/>
      </rPr>
      <t>2.</t>
    </r>
    <r>
      <rPr>
        <sz val="18"/>
        <rFont val="方正仿宋_GBK"/>
        <charset val="0"/>
      </rPr>
      <t>业态提升部分已完成初步设计、概算编制，正在办理国有农用地转用，其中有建筑物部分正在办理房屋确权。</t>
    </r>
  </si>
  <si>
    <r>
      <rPr>
        <sz val="18"/>
        <rFont val="Times New Roman"/>
        <charset val="0"/>
      </rPr>
      <t>1.</t>
    </r>
    <r>
      <rPr>
        <sz val="18"/>
        <rFont val="方正仿宋_GBK"/>
        <charset val="0"/>
      </rPr>
      <t>风貌改造部分完成总工程量的</t>
    </r>
    <r>
      <rPr>
        <sz val="18"/>
        <rFont val="Times New Roman"/>
        <charset val="0"/>
      </rPr>
      <t>85%</t>
    </r>
    <r>
      <rPr>
        <sz val="18"/>
        <rFont val="方正仿宋_GBK"/>
        <charset val="0"/>
      </rPr>
      <t>；</t>
    </r>
    <r>
      <rPr>
        <sz val="18"/>
        <rFont val="Times New Roman"/>
        <charset val="0"/>
      </rPr>
      <t>2.</t>
    </r>
    <r>
      <rPr>
        <sz val="18"/>
        <rFont val="方正仿宋_GBK"/>
        <charset val="0"/>
      </rPr>
      <t>业态提升部分待土地报批后进行</t>
    </r>
    <r>
      <rPr>
        <sz val="18"/>
        <rFont val="Times New Roman"/>
        <charset val="0"/>
      </rPr>
      <t>EPC</t>
    </r>
    <r>
      <rPr>
        <sz val="18"/>
        <rFont val="方正仿宋_GBK"/>
        <charset val="0"/>
      </rPr>
      <t>招标。</t>
    </r>
  </si>
  <si>
    <r>
      <rPr>
        <sz val="18"/>
        <rFont val="方正仿宋_GBK"/>
        <charset val="0"/>
      </rPr>
      <t>巴岳天街（业态提升部分）原收购渝富集团用地为国有农用地，计划办理国有农用地转用手续和按遗留问题解决现有房屋产权问题同时办理，办理手续时间长。</t>
    </r>
  </si>
  <si>
    <r>
      <rPr>
        <b/>
        <sz val="16"/>
        <rFont val="方正黑体_GBK"/>
        <charset val="0"/>
      </rPr>
      <t>六、民生（</t>
    </r>
    <r>
      <rPr>
        <b/>
        <sz val="16"/>
        <rFont val="Times New Roman"/>
        <charset val="0"/>
      </rPr>
      <t>15</t>
    </r>
    <r>
      <rPr>
        <b/>
        <sz val="16"/>
        <rFont val="方正黑体_GBK"/>
        <charset val="0"/>
      </rPr>
      <t>）</t>
    </r>
  </si>
  <si>
    <r>
      <rPr>
        <b/>
        <sz val="16"/>
        <rFont val="方正楷体_GBK"/>
        <charset val="0"/>
      </rPr>
      <t>（一）就业服务和社会保障</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</si>
  <si>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</si>
  <si>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</si>
  <si>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完成三层框架建设，进行封顶</t>
    </r>
  </si>
  <si>
    <r>
      <rPr>
        <sz val="18"/>
        <rFont val="方正仿宋_GBK"/>
        <charset val="0"/>
      </rPr>
      <t>完成封顶及验收</t>
    </r>
  </si>
  <si>
    <r>
      <rPr>
        <sz val="18"/>
        <rFont val="方正仿宋_GBK"/>
        <charset val="134"/>
      </rPr>
      <t>区民政局</t>
    </r>
  </si>
  <si>
    <r>
      <rPr>
        <sz val="18"/>
        <rFont val="方正仿宋_GBK"/>
        <charset val="134"/>
      </rPr>
      <t>陈庆华</t>
    </r>
  </si>
  <si>
    <r>
      <rPr>
        <sz val="18"/>
        <rFont val="方正仿宋_GBK"/>
        <charset val="134"/>
      </rPr>
      <t>铜梁高新区工业配套保障项目精装修工程（蒲吕人才公寓）</t>
    </r>
  </si>
  <si>
    <r>
      <rPr>
        <sz val="18"/>
        <rFont val="方正仿宋_GBK"/>
        <charset val="134"/>
      </rPr>
      <t>对该项目约</t>
    </r>
    <r>
      <rPr>
        <sz val="18"/>
        <rFont val="Times New Roman"/>
        <charset val="0"/>
      </rPr>
      <t>6.7</t>
    </r>
    <r>
      <rPr>
        <sz val="18"/>
        <rFont val="方正仿宋_GBK"/>
        <charset val="134"/>
      </rPr>
      <t>万平方米进行精装修。</t>
    </r>
  </si>
  <si>
    <t>2023.05-2025.12</t>
  </si>
  <si>
    <r>
      <rPr>
        <sz val="18"/>
        <rFont val="Times New Roman"/>
        <charset val="0"/>
      </rPr>
      <t>1.</t>
    </r>
    <r>
      <rPr>
        <sz val="18"/>
        <rFont val="方正仿宋_GBK"/>
        <charset val="0"/>
      </rPr>
      <t>进行技术交底。</t>
    </r>
    <r>
      <rPr>
        <sz val="18"/>
        <rFont val="Times New Roman"/>
        <charset val="0"/>
      </rPr>
      <t xml:space="preserve">
2.</t>
    </r>
    <r>
      <rPr>
        <sz val="18"/>
        <rFont val="方正仿宋_GBK"/>
        <charset val="0"/>
      </rPr>
      <t>搭设项目部，确定初步基装材料。</t>
    </r>
  </si>
  <si>
    <r>
      <rPr>
        <sz val="18"/>
        <rFont val="方正仿宋_GBK"/>
        <charset val="0"/>
      </rPr>
      <t>完成施工合同签订，办理施工许可证，搭设施工围挡，完成开槽</t>
    </r>
    <r>
      <rPr>
        <sz val="18"/>
        <rFont val="Times New Roman"/>
        <charset val="0"/>
      </rPr>
      <t>50%</t>
    </r>
    <r>
      <rPr>
        <sz val="18"/>
        <rFont val="方正仿宋_GBK"/>
        <charset val="0"/>
      </rPr>
      <t>，铺设线管</t>
    </r>
    <r>
      <rPr>
        <sz val="18"/>
        <rFont val="Times New Roman"/>
        <charset val="0"/>
      </rPr>
      <t>10%</t>
    </r>
    <r>
      <rPr>
        <sz val="18"/>
        <rFont val="方正仿宋_GBK"/>
        <charset val="0"/>
      </rPr>
      <t>。</t>
    </r>
  </si>
  <si>
    <r>
      <rPr>
        <sz val="18"/>
        <rFont val="方正仿宋_GBK"/>
        <charset val="134"/>
      </rPr>
      <t>铜梁区城中村改造安置房一期建设项目（龙廷</t>
    </r>
    <r>
      <rPr>
        <sz val="18"/>
        <rFont val="Times New Roman"/>
        <charset val="0"/>
      </rPr>
      <t>·</t>
    </r>
    <r>
      <rPr>
        <sz val="18"/>
        <rFont val="方正仿宋_GBK"/>
        <charset val="134"/>
      </rPr>
      <t>天瑞项目）</t>
    </r>
  </si>
  <si>
    <r>
      <rPr>
        <sz val="18"/>
        <rFont val="方正仿宋_GBK"/>
        <charset val="134"/>
      </rPr>
      <t>该项目为聚星村、梯子村、两路片区城中村改造安置项目之一，位于美丽泽京地块东南角，占地面积约</t>
    </r>
    <r>
      <rPr>
        <sz val="18"/>
        <rFont val="Times New Roman"/>
        <charset val="0"/>
      </rPr>
      <t>14</t>
    </r>
    <r>
      <rPr>
        <sz val="18"/>
        <rFont val="方正仿宋_GBK"/>
        <charset val="134"/>
      </rPr>
      <t>亩，容积率约</t>
    </r>
    <r>
      <rPr>
        <sz val="18"/>
        <rFont val="Times New Roman"/>
        <charset val="0"/>
      </rPr>
      <t>3.5</t>
    </r>
    <r>
      <rPr>
        <sz val="18"/>
        <rFont val="方正仿宋_GBK"/>
        <charset val="134"/>
      </rPr>
      <t>，建筑面积约</t>
    </r>
    <r>
      <rPr>
        <sz val="18"/>
        <rFont val="Times New Roman"/>
        <charset val="0"/>
      </rPr>
      <t>3.3</t>
    </r>
    <r>
      <rPr>
        <sz val="18"/>
        <rFont val="方正仿宋_GBK"/>
        <charset val="134"/>
      </rPr>
      <t>万平方米，计划修建商住楼及配套设施。</t>
    </r>
  </si>
  <si>
    <t>2024.09-2026.12</t>
  </si>
  <si>
    <r>
      <rPr>
        <sz val="18"/>
        <rFont val="方正仿宋_GBK"/>
        <charset val="0"/>
      </rPr>
      <t>完成桩间挡板墙</t>
    </r>
    <r>
      <rPr>
        <sz val="18"/>
        <rFont val="Times New Roman"/>
        <charset val="0"/>
      </rPr>
      <t>70%</t>
    </r>
    <r>
      <rPr>
        <sz val="18"/>
        <rFont val="方正仿宋_GBK"/>
        <charset val="0"/>
      </rPr>
      <t>，土石方开挖完成</t>
    </r>
    <r>
      <rPr>
        <sz val="18"/>
        <rFont val="Times New Roman"/>
        <charset val="0"/>
      </rPr>
      <t>80%</t>
    </r>
  </si>
  <si>
    <r>
      <rPr>
        <sz val="18"/>
        <rFont val="方正仿宋_GBK"/>
        <charset val="0"/>
      </rPr>
      <t>完成全部土方开挖和桩间挡板墙</t>
    </r>
  </si>
  <si>
    <r>
      <rPr>
        <sz val="18"/>
        <rFont val="方正仿宋_GBK"/>
        <charset val="134"/>
      </rPr>
      <t>龙廷公司</t>
    </r>
  </si>
  <si>
    <r>
      <rPr>
        <sz val="18"/>
        <rFont val="方正仿宋_GBK"/>
        <charset val="134"/>
      </rPr>
      <t>铜梁区南城街道黄门村农民新村建设项目</t>
    </r>
  </si>
  <si>
    <r>
      <rPr>
        <sz val="18"/>
        <rFont val="方正仿宋_GBK"/>
        <charset val="134"/>
      </rPr>
      <t>本项目用地面积</t>
    </r>
    <r>
      <rPr>
        <sz val="18"/>
        <rFont val="Times New Roman"/>
        <charset val="0"/>
      </rPr>
      <t>4.6</t>
    </r>
    <r>
      <rPr>
        <sz val="18"/>
        <rFont val="方正仿宋_GBK"/>
        <charset val="134"/>
      </rPr>
      <t>万平方米，新建建筑面积</t>
    </r>
    <r>
      <rPr>
        <sz val="18"/>
        <rFont val="Times New Roman"/>
        <charset val="0"/>
      </rPr>
      <t>1.48</t>
    </r>
    <r>
      <rPr>
        <sz val="18"/>
        <rFont val="方正仿宋_GBK"/>
        <charset val="134"/>
      </rPr>
      <t>万平方米，主要建设内容包括还建房的土建、装饰装修、安装、室外综合管网、道路及硬质铺装、水电气等基础设施建设。</t>
    </r>
  </si>
  <si>
    <r>
      <rPr>
        <sz val="18"/>
        <rFont val="Times New Roman"/>
        <charset val="0"/>
      </rPr>
      <t>1.</t>
    </r>
    <r>
      <rPr>
        <sz val="18"/>
        <rFont val="方正仿宋_GBK"/>
        <charset val="0"/>
      </rPr>
      <t>基础施工完成约</t>
    </r>
    <r>
      <rPr>
        <sz val="18"/>
        <rFont val="Times New Roman"/>
        <charset val="0"/>
      </rPr>
      <t>90%</t>
    </r>
    <r>
      <rPr>
        <sz val="18"/>
        <rFont val="方正仿宋_GBK"/>
        <charset val="0"/>
      </rPr>
      <t>；</t>
    </r>
    <r>
      <rPr>
        <sz val="18"/>
        <rFont val="Times New Roman"/>
        <charset val="0"/>
      </rPr>
      <t>2.</t>
    </r>
    <r>
      <rPr>
        <sz val="18"/>
        <rFont val="方正仿宋_GBK"/>
        <charset val="0"/>
      </rPr>
      <t>主体完成</t>
    </r>
    <r>
      <rPr>
        <sz val="18"/>
        <rFont val="Times New Roman"/>
        <charset val="0"/>
      </rPr>
      <t>30%</t>
    </r>
    <r>
      <rPr>
        <sz val="18"/>
        <rFont val="方正仿宋_GBK"/>
        <charset val="0"/>
      </rPr>
      <t>。</t>
    </r>
  </si>
  <si>
    <r>
      <rPr>
        <sz val="18"/>
        <rFont val="方正仿宋_GBK"/>
        <charset val="0"/>
      </rPr>
      <t>完成基础施工，主体施工完成</t>
    </r>
    <r>
      <rPr>
        <sz val="18"/>
        <rFont val="Times New Roman"/>
        <charset val="0"/>
      </rPr>
      <t>40%</t>
    </r>
    <r>
      <rPr>
        <sz val="18"/>
        <rFont val="方正仿宋_GBK"/>
        <charset val="0"/>
      </rPr>
      <t>。</t>
    </r>
  </si>
  <si>
    <r>
      <rPr>
        <b/>
        <sz val="16"/>
        <rFont val="方正楷体_GBK"/>
        <charset val="0"/>
      </rPr>
      <t>（二）教育</t>
    </r>
  </si>
  <si>
    <r>
      <rPr>
        <sz val="18"/>
        <rFont val="方正仿宋_GBK"/>
        <charset val="134"/>
      </rPr>
      <t>铜遂人才共育园（科能技校园）项目</t>
    </r>
  </si>
  <si>
    <r>
      <rPr>
        <sz val="18"/>
        <rFont val="方正仿宋_GBK"/>
        <charset val="134"/>
      </rPr>
      <t>包括教学楼、宿舍楼、运动场馆、食堂、停车位及周边附属工程设施等建设。</t>
    </r>
  </si>
  <si>
    <t>2024.04-2026.09</t>
  </si>
  <si>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85%</t>
    </r>
  </si>
  <si>
    <r>
      <rPr>
        <sz val="18"/>
        <rFont val="Times New Roman"/>
        <charset val="0"/>
      </rPr>
      <t>1#</t>
    </r>
    <r>
      <rPr>
        <sz val="18"/>
        <rFont val="方正仿宋_GBK"/>
        <charset val="0"/>
      </rPr>
      <t>至</t>
    </r>
    <r>
      <rPr>
        <sz val="18"/>
        <rFont val="Times New Roman"/>
        <charset val="0"/>
      </rPr>
      <t>6#</t>
    </r>
    <r>
      <rPr>
        <sz val="18"/>
        <rFont val="方正仿宋_GBK"/>
        <charset val="0"/>
      </rPr>
      <t>楼主体完成</t>
    </r>
    <r>
      <rPr>
        <sz val="18"/>
        <rFont val="Times New Roman"/>
        <charset val="0"/>
      </rPr>
      <t xml:space="preserve">92%</t>
    </r>
  </si>
  <si>
    <r>
      <rPr>
        <sz val="18"/>
        <rFont val="方正仿宋_GBK"/>
        <charset val="0"/>
      </rPr>
      <t>存在进度款拨付滞后情况，需及时沟通资金拨付进度，争取财政资金拨付到位。</t>
    </r>
    <r>
      <rPr>
        <sz val="18"/>
        <rFont val="Times New Roman"/>
        <charset val="0"/>
      </rPr>
      <t xml:space="preserve"></t>
    </r>
  </si>
  <si>
    <r>
      <rPr>
        <sz val="18"/>
        <rFont val="方正仿宋_GBK"/>
        <charset val="134"/>
      </rPr>
      <t>龙城天街商圈管委会</t>
    </r>
  </si>
  <si>
    <r>
      <rPr>
        <sz val="18"/>
        <rFont val="方正仿宋_GBK"/>
        <charset val="134"/>
      </rPr>
      <t>铜梁中学新校区（高中部）建设项目</t>
    </r>
  </si>
  <si>
    <r>
      <rPr>
        <sz val="18"/>
        <rFont val="方正仿宋_GBK"/>
        <charset val="134"/>
      </rPr>
      <t>占地约</t>
    </r>
    <r>
      <rPr>
        <sz val="18"/>
        <rFont val="Times New Roman"/>
        <charset val="0"/>
      </rPr>
      <t>372</t>
    </r>
    <r>
      <rPr>
        <sz val="18"/>
        <rFont val="方正仿宋_GBK"/>
        <charset val="134"/>
      </rPr>
      <t>亩，建筑面积约</t>
    </r>
    <r>
      <rPr>
        <sz val="18"/>
        <rFont val="Times New Roman"/>
        <charset val="0"/>
      </rPr>
      <t>21</t>
    </r>
    <r>
      <rPr>
        <sz val="18"/>
        <rFont val="方正仿宋_GBK"/>
        <charset val="134"/>
      </rPr>
      <t>万平方米。</t>
    </r>
  </si>
  <si>
    <t>2022.09-2026.12</t>
  </si>
  <si>
    <r>
      <rPr>
        <sz val="18"/>
        <rFont val="方正仿宋_GBK"/>
        <charset val="0"/>
      </rPr>
      <t>本月主要进行前期已完部分专项验收准备。</t>
    </r>
  </si>
  <si>
    <r>
      <rPr>
        <sz val="18"/>
        <rFont val="方正仿宋_GBK"/>
        <charset val="0"/>
      </rPr>
      <t>进行前期已完部分专项验收完成！</t>
    </r>
  </si>
  <si>
    <r>
      <rPr>
        <sz val="18"/>
        <rFont val="方正仿宋_GBK"/>
        <charset val="134"/>
      </rPr>
      <t>铜梁中学校</t>
    </r>
    <r>
      <rPr>
        <sz val="18"/>
        <rFont val="Times New Roman"/>
        <charset val="0"/>
      </rPr>
      <t xml:space="preserve">
</t>
    </r>
    <r>
      <rPr>
        <sz val="18"/>
        <rFont val="方正仿宋_GBK"/>
        <charset val="134"/>
      </rPr>
      <t>区住房城乡建委</t>
    </r>
  </si>
  <si>
    <r>
      <rPr>
        <sz val="18"/>
        <rFont val="方正仿宋_GBK"/>
        <charset val="134"/>
      </rPr>
      <t>陈庆华</t>
    </r>
    <r>
      <rPr>
        <sz val="18"/>
        <rFont val="Times New Roman"/>
        <charset val="134"/>
      </rPr>
      <t xml:space="preserve">
</t>
    </r>
    <r>
      <rPr>
        <sz val="18"/>
        <rFont val="方正仿宋_GBK"/>
        <charset val="134"/>
      </rPr>
      <t>任建平</t>
    </r>
  </si>
  <si>
    <r>
      <rPr>
        <sz val="18"/>
        <rFont val="方正仿宋_GBK"/>
        <charset val="134"/>
      </rPr>
      <t>铜梁二中扩建工程</t>
    </r>
  </si>
  <si>
    <r>
      <rPr>
        <sz val="18"/>
        <rFont val="方正仿宋_GBK"/>
        <charset val="134"/>
      </rPr>
      <t>占地约</t>
    </r>
    <r>
      <rPr>
        <sz val="18"/>
        <rFont val="Times New Roman"/>
        <charset val="0"/>
      </rPr>
      <t>16.15</t>
    </r>
    <r>
      <rPr>
        <sz val="18"/>
        <rFont val="方正仿宋_GBK"/>
        <charset val="134"/>
      </rPr>
      <t>亩，建筑面积约</t>
    </r>
    <r>
      <rPr>
        <sz val="18"/>
        <rFont val="Times New Roman"/>
        <charset val="0"/>
      </rPr>
      <t>4.5</t>
    </r>
    <r>
      <rPr>
        <sz val="18"/>
        <rFont val="方正仿宋_GBK"/>
        <charset val="134"/>
      </rPr>
      <t>万平方米。</t>
    </r>
  </si>
  <si>
    <t>2021.03-2025.08</t>
  </si>
  <si>
    <r>
      <rPr>
        <sz val="18"/>
        <rFont val="方正仿宋_GBK"/>
        <charset val="0"/>
      </rPr>
      <t>生化池主体已完成，校园北侧挡墙完成</t>
    </r>
    <r>
      <rPr>
        <sz val="18"/>
        <rFont val="Times New Roman"/>
        <charset val="0"/>
      </rPr>
      <t>50%</t>
    </r>
    <r>
      <rPr>
        <sz val="18"/>
        <rFont val="方正仿宋_GBK"/>
        <charset val="0"/>
      </rPr>
      <t>；负一层食堂空调安装完成；负一层吊顶完成</t>
    </r>
    <r>
      <rPr>
        <sz val="18"/>
        <rFont val="Times New Roman"/>
        <charset val="0"/>
      </rPr>
      <t>75%</t>
    </r>
  </si>
  <si>
    <r>
      <rPr>
        <sz val="18"/>
        <rFont val="方正仿宋_GBK"/>
        <charset val="0"/>
      </rPr>
      <t>校园北侧挡墙完成</t>
    </r>
    <r>
      <rPr>
        <sz val="18"/>
        <rFont val="Times New Roman"/>
        <charset val="0"/>
      </rPr>
      <t>100%</t>
    </r>
    <r>
      <rPr>
        <sz val="18"/>
        <rFont val="方正仿宋_GBK"/>
        <charset val="0"/>
      </rPr>
      <t>；校园南侧车库出口挡墙完成；车库顶部防水全部完成</t>
    </r>
  </si>
  <si>
    <r>
      <rPr>
        <sz val="18"/>
        <rFont val="方正仿宋_GBK"/>
        <charset val="134"/>
      </rPr>
      <t>区教委</t>
    </r>
  </si>
  <si>
    <r>
      <rPr>
        <sz val="18"/>
        <rFont val="方正仿宋_GBK"/>
        <charset val="134"/>
      </rPr>
      <t>青少年活动中心（含地下停车场）</t>
    </r>
  </si>
  <si>
    <r>
      <rPr>
        <sz val="18"/>
        <rFont val="方正仿宋_GBK"/>
        <charset val="134"/>
      </rPr>
      <t>占地约</t>
    </r>
    <r>
      <rPr>
        <sz val="18"/>
        <rFont val="Times New Roman"/>
        <charset val="0"/>
      </rPr>
      <t>27</t>
    </r>
    <r>
      <rPr>
        <sz val="18"/>
        <rFont val="方正仿宋_GBK"/>
        <charset val="134"/>
      </rPr>
      <t>亩，建筑面积约</t>
    </r>
    <r>
      <rPr>
        <sz val="18"/>
        <rFont val="Times New Roman"/>
        <charset val="0"/>
      </rPr>
      <t>3</t>
    </r>
    <r>
      <rPr>
        <sz val="18"/>
        <rFont val="方正仿宋_GBK"/>
        <charset val="134"/>
      </rPr>
      <t>万平方米。包括展览厅、多功能厅、培训室、综合服务用房、设备间等。</t>
    </r>
  </si>
  <si>
    <t>2022.03-2025.12</t>
  </si>
  <si>
    <r>
      <rPr>
        <sz val="18"/>
        <rFont val="方正仿宋_GBK"/>
        <charset val="0"/>
      </rPr>
      <t>主体结构砌体工程完成</t>
    </r>
    <r>
      <rPr>
        <sz val="18"/>
        <rFont val="Times New Roman"/>
        <charset val="0"/>
      </rPr>
      <t>100%</t>
    </r>
    <r>
      <rPr>
        <sz val="18"/>
        <rFont val="方正仿宋_GBK"/>
        <charset val="0"/>
      </rPr>
      <t>，消防工程完成</t>
    </r>
    <r>
      <rPr>
        <sz val="18"/>
        <rFont val="Times New Roman"/>
        <charset val="0"/>
      </rPr>
      <t>90%</t>
    </r>
    <r>
      <rPr>
        <sz val="18"/>
        <rFont val="方正仿宋_GBK"/>
        <charset val="0"/>
      </rPr>
      <t>，外墙保温完成</t>
    </r>
    <r>
      <rPr>
        <sz val="18"/>
        <rFont val="Times New Roman"/>
        <charset val="0"/>
      </rPr>
      <t>100%</t>
    </r>
    <r>
      <rPr>
        <sz val="18"/>
        <rFont val="方正仿宋_GBK"/>
        <charset val="0"/>
      </rPr>
      <t>，外墙铝单板工程完成龙骨制作安装工程</t>
    </r>
    <r>
      <rPr>
        <sz val="18"/>
        <rFont val="Times New Roman"/>
        <charset val="0"/>
      </rPr>
      <t>100%</t>
    </r>
    <r>
      <rPr>
        <sz val="18"/>
        <rFont val="方正仿宋_GBK"/>
        <charset val="0"/>
      </rPr>
      <t>。铝单板安装完成</t>
    </r>
    <r>
      <rPr>
        <sz val="18"/>
        <rFont val="Times New Roman"/>
        <charset val="0"/>
      </rPr>
      <t>90%</t>
    </r>
    <r>
      <rPr>
        <sz val="18"/>
        <rFont val="方正仿宋_GBK"/>
        <charset val="0"/>
      </rPr>
      <t>，室外管网工程完成</t>
    </r>
    <r>
      <rPr>
        <sz val="18"/>
        <rFont val="Times New Roman"/>
        <charset val="0"/>
      </rPr>
      <t>100%</t>
    </r>
    <r>
      <rPr>
        <sz val="18"/>
        <rFont val="方正仿宋_GBK"/>
        <charset val="0"/>
      </rPr>
      <t>，屋面工程完成</t>
    </r>
    <r>
      <rPr>
        <sz val="18"/>
        <rFont val="Times New Roman"/>
        <charset val="0"/>
      </rPr>
      <t>95%</t>
    </r>
    <r>
      <rPr>
        <sz val="18"/>
        <rFont val="方正仿宋_GBK"/>
        <charset val="0"/>
      </rPr>
      <t>，钢结构工程完成</t>
    </r>
    <r>
      <rPr>
        <sz val="18"/>
        <rFont val="Times New Roman"/>
        <charset val="0"/>
      </rPr>
      <t>100%</t>
    </r>
    <r>
      <rPr>
        <sz val="18"/>
        <rFont val="方正仿宋_GBK"/>
        <charset val="0"/>
      </rPr>
      <t>，室外附属工程完成了</t>
    </r>
    <r>
      <rPr>
        <sz val="18"/>
        <rFont val="Times New Roman"/>
        <charset val="0"/>
      </rPr>
      <t>65%</t>
    </r>
    <r>
      <rPr>
        <sz val="18"/>
        <rFont val="方正仿宋_GBK"/>
        <charset val="0"/>
      </rPr>
      <t>，绿化完成</t>
    </r>
    <r>
      <rPr>
        <sz val="18"/>
        <rFont val="Times New Roman"/>
        <charset val="0"/>
      </rPr>
      <t>85%</t>
    </r>
    <r>
      <rPr>
        <sz val="18"/>
        <rFont val="方正仿宋_GBK"/>
        <charset val="0"/>
      </rPr>
      <t>。</t>
    </r>
  </si>
  <si>
    <r>
      <rPr>
        <sz val="18"/>
        <rFont val="方正仿宋_GBK"/>
        <charset val="0"/>
      </rPr>
      <t>继续推进室外附属工程、绿化工程等</t>
    </r>
  </si>
  <si>
    <r>
      <rPr>
        <sz val="18"/>
        <rFont val="方正仿宋_GBK"/>
        <charset val="134"/>
      </rPr>
      <t>团区委</t>
    </r>
  </si>
  <si>
    <r>
      <rPr>
        <sz val="18"/>
        <rFont val="方正仿宋_GBK"/>
        <charset val="134"/>
      </rPr>
      <t>职教中心改善办学条件改造工程</t>
    </r>
  </si>
  <si>
    <r>
      <rPr>
        <sz val="18"/>
        <rFont val="方正仿宋_GBK"/>
        <charset val="134"/>
      </rPr>
      <t>校舍外墙修缮排危</t>
    </r>
    <r>
      <rPr>
        <sz val="18"/>
        <rFont val="Times New Roman"/>
        <charset val="0"/>
      </rPr>
      <t>2.75</t>
    </r>
    <r>
      <rPr>
        <sz val="18"/>
        <rFont val="方正仿宋_GBK"/>
        <charset val="134"/>
      </rPr>
      <t>万平方米，学生宿舍装修改造</t>
    </r>
    <r>
      <rPr>
        <sz val="18"/>
        <rFont val="Times New Roman"/>
        <charset val="0"/>
      </rPr>
      <t>1.94</t>
    </r>
    <r>
      <rPr>
        <sz val="18"/>
        <rFont val="方正仿宋_GBK"/>
        <charset val="134"/>
      </rPr>
      <t>万平方米，原学生食堂改造约</t>
    </r>
    <r>
      <rPr>
        <sz val="18"/>
        <rFont val="Times New Roman"/>
        <charset val="0"/>
      </rPr>
      <t>0.35</t>
    </r>
    <r>
      <rPr>
        <sz val="18"/>
        <rFont val="方正仿宋_GBK"/>
        <charset val="134"/>
      </rPr>
      <t>万平方米，综合楼装修改造约</t>
    </r>
    <r>
      <rPr>
        <sz val="18"/>
        <rFont val="Times New Roman"/>
        <charset val="0"/>
      </rPr>
      <t>0.17</t>
    </r>
    <r>
      <rPr>
        <sz val="18"/>
        <rFont val="方正仿宋_GBK"/>
        <charset val="134"/>
      </rPr>
      <t>万平方米，教学大楼厕所装修改造约</t>
    </r>
    <r>
      <rPr>
        <sz val="18"/>
        <rFont val="Times New Roman"/>
        <charset val="0"/>
      </rPr>
      <t>0.42</t>
    </r>
    <r>
      <rPr>
        <sz val="18"/>
        <rFont val="方正仿宋_GBK"/>
        <charset val="134"/>
      </rPr>
      <t>万平方米，运动场改造约</t>
    </r>
    <r>
      <rPr>
        <sz val="18"/>
        <rFont val="Times New Roman"/>
        <charset val="0"/>
      </rPr>
      <t>1.8</t>
    </r>
    <r>
      <rPr>
        <sz val="18"/>
        <rFont val="方正仿宋_GBK"/>
        <charset val="134"/>
      </rPr>
      <t>万平方米，校园弱电工程智能化建设；另新建学生公寓、师生食堂、原学生食堂加层，同时购置相关设施，实现学校教育信息化</t>
    </r>
    <r>
      <rPr>
        <sz val="18"/>
        <rFont val="Times New Roman"/>
        <charset val="0"/>
      </rPr>
      <t>2.0</t>
    </r>
    <r>
      <rPr>
        <sz val="18"/>
        <rFont val="方正仿宋_GBK"/>
        <charset val="134"/>
      </rPr>
      <t>建设。</t>
    </r>
  </si>
  <si>
    <t>2023.08-2025.12</t>
  </si>
  <si>
    <r>
      <rPr>
        <sz val="18"/>
        <rFont val="Times New Roman"/>
        <charset val="0"/>
      </rPr>
      <t>1.</t>
    </r>
    <r>
      <rPr>
        <sz val="18"/>
        <rFont val="方正仿宋_GBK"/>
        <charset val="0"/>
      </rPr>
      <t>学生食堂修缮排危改造工程完成结算审核</t>
    </r>
    <r>
      <rPr>
        <sz val="18"/>
        <rFont val="Times New Roman"/>
        <charset val="0"/>
      </rPr>
      <t>,</t>
    </r>
    <r>
      <rPr>
        <sz val="18"/>
        <rFont val="方正仿宋_GBK"/>
        <charset val="0"/>
      </rPr>
      <t>支付资料上报。</t>
    </r>
    <r>
      <rPr>
        <sz val="18"/>
        <rFont val="Times New Roman"/>
        <charset val="0"/>
      </rPr>
      <t xml:space="preserve">
2.</t>
    </r>
    <r>
      <rPr>
        <sz val="18"/>
        <rFont val="方正仿宋_GBK"/>
        <charset val="0"/>
      </rPr>
      <t>运动场改造工程完成结算审核，支付资料上报。</t>
    </r>
    <r>
      <rPr>
        <sz val="18"/>
        <rFont val="Times New Roman"/>
        <charset val="0"/>
      </rPr>
      <t xml:space="preserve">
3.</t>
    </r>
    <r>
      <rPr>
        <sz val="18"/>
        <rFont val="方正仿宋_GBK"/>
        <charset val="0"/>
      </rPr>
      <t>外墙瓷砖脱落修缮工程完成结算审核，支付资料上报。</t>
    </r>
    <r>
      <rPr>
        <sz val="18"/>
        <rFont val="Times New Roman"/>
        <charset val="0"/>
      </rPr>
      <t xml:space="preserve">
4.</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 xml:space="preserve">
5.</t>
    </r>
    <r>
      <rPr>
        <sz val="18"/>
        <rFont val="方正仿宋_GBK"/>
        <charset val="0"/>
      </rPr>
      <t>新建学生宿舍、食堂及三期工程消防通道建设项目完成施工图预算。</t>
    </r>
  </si>
  <si>
    <r>
      <rPr>
        <sz val="18"/>
        <rFont val="Times New Roman"/>
        <charset val="0"/>
      </rPr>
      <t>1.</t>
    </r>
    <r>
      <rPr>
        <sz val="18"/>
        <rFont val="方正仿宋_GBK"/>
        <charset val="0"/>
      </rPr>
      <t>信息化教育</t>
    </r>
    <r>
      <rPr>
        <sz val="18"/>
        <rFont val="Times New Roman"/>
        <charset val="0"/>
      </rPr>
      <t>2.0</t>
    </r>
    <r>
      <rPr>
        <sz val="18"/>
        <rFont val="方正仿宋_GBK"/>
        <charset val="0"/>
      </rPr>
      <t>智慧管理中心完成招标</t>
    </r>
    <r>
      <rPr>
        <sz val="18"/>
        <rFont val="Times New Roman"/>
        <charset val="0"/>
      </rPr>
      <t>,</t>
    </r>
    <r>
      <rPr>
        <sz val="18"/>
        <rFont val="方正仿宋_GBK"/>
        <charset val="0"/>
      </rPr>
      <t>并签订合同开始施工。</t>
    </r>
    <r>
      <rPr>
        <sz val="18"/>
        <rFont val="Times New Roman"/>
        <charset val="0"/>
      </rPr>
      <t xml:space="preserve">
2.</t>
    </r>
    <r>
      <rPr>
        <sz val="18"/>
        <rFont val="方正仿宋_GBK"/>
        <charset val="0"/>
      </rPr>
      <t>模具实训基地完成财评，准备挂网招标。</t>
    </r>
    <r>
      <rPr>
        <sz val="18"/>
        <rFont val="Times New Roman"/>
        <charset val="0"/>
      </rPr>
      <t xml:space="preserve">
3.</t>
    </r>
    <r>
      <rPr>
        <sz val="18"/>
        <rFont val="方正仿宋_GBK"/>
        <charset val="0"/>
      </rPr>
      <t>新建学生宿舍、食堂及三期工程消防通道建设项目完成施工图预算。</t>
    </r>
  </si>
  <si>
    <r>
      <rPr>
        <sz val="18"/>
        <rFont val="方正仿宋_GBK"/>
        <charset val="134"/>
      </rPr>
      <t>白龙小学建设项目</t>
    </r>
  </si>
  <si>
    <r>
      <rPr>
        <sz val="18"/>
        <rFont val="方正仿宋_GBK"/>
        <charset val="134"/>
      </rPr>
      <t>占地约</t>
    </r>
    <r>
      <rPr>
        <sz val="18"/>
        <rFont val="Times New Roman"/>
        <charset val="0"/>
      </rPr>
      <t>59.5</t>
    </r>
    <r>
      <rPr>
        <sz val="18"/>
        <rFont val="方正仿宋_GBK"/>
        <charset val="134"/>
      </rPr>
      <t>亩，建筑面积约</t>
    </r>
    <r>
      <rPr>
        <sz val="18"/>
        <rFont val="Times New Roman"/>
        <charset val="0"/>
      </rPr>
      <t>2.76</t>
    </r>
    <r>
      <rPr>
        <sz val="18"/>
        <rFont val="方正仿宋_GBK"/>
        <charset val="134"/>
      </rPr>
      <t>万平方米。</t>
    </r>
  </si>
  <si>
    <t>2022.07-2025.08</t>
  </si>
  <si>
    <r>
      <rPr>
        <sz val="18"/>
        <rFont val="Times New Roman"/>
        <charset val="0"/>
      </rPr>
      <t>1</t>
    </r>
    <r>
      <rPr>
        <sz val="18"/>
        <rFont val="方正仿宋_GBK"/>
        <charset val="0"/>
      </rPr>
      <t>楼围墙结构、雨污水管、苗木种植、电缆线安装施工；</t>
    </r>
    <r>
      <rPr>
        <sz val="18"/>
        <rFont val="Times New Roman"/>
        <charset val="0"/>
      </rPr>
      <t>2</t>
    </r>
    <r>
      <rPr>
        <sz val="18"/>
        <rFont val="方正仿宋_GBK"/>
        <charset val="0"/>
      </rPr>
      <t>楼室内装修、车库地面防水、室外散水、消防泵房安装施工；幼儿园外墙漆软磁砖、一层地面刚性层、室内装修、走廊栏杆及散水沟施工。</t>
    </r>
  </si>
  <si>
    <r>
      <rPr>
        <sz val="18"/>
        <rFont val="方正仿宋_GBK"/>
        <charset val="0"/>
      </rPr>
      <t>内部装修，附属工程施工</t>
    </r>
  </si>
  <si>
    <r>
      <rPr>
        <sz val="18"/>
        <rFont val="方正仿宋_GBK"/>
        <charset val="134"/>
      </rPr>
      <t>重庆巴川国际学校教学楼和体育馆建设项目</t>
    </r>
  </si>
  <si>
    <r>
      <rPr>
        <sz val="18"/>
        <rFont val="方正仿宋_GBK"/>
        <charset val="134"/>
      </rPr>
      <t>占地约</t>
    </r>
    <r>
      <rPr>
        <sz val="18"/>
        <rFont val="Times New Roman"/>
        <charset val="0"/>
      </rPr>
      <t>24</t>
    </r>
    <r>
      <rPr>
        <sz val="18"/>
        <rFont val="方正仿宋_GBK"/>
        <charset val="134"/>
      </rPr>
      <t>亩，建筑面积约</t>
    </r>
    <r>
      <rPr>
        <sz val="18"/>
        <rFont val="Times New Roman"/>
        <charset val="0"/>
      </rPr>
      <t>8.07</t>
    </r>
    <r>
      <rPr>
        <sz val="18"/>
        <rFont val="方正仿宋_GBK"/>
        <charset val="134"/>
      </rPr>
      <t>万平方米。</t>
    </r>
  </si>
  <si>
    <t>2022.08-2026.03</t>
  </si>
  <si>
    <r>
      <rPr>
        <sz val="18"/>
        <rFont val="方正仿宋_GBK"/>
        <charset val="134"/>
      </rPr>
      <t>体育馆封顶，教学楼主体施工</t>
    </r>
  </si>
  <si>
    <r>
      <rPr>
        <sz val="18"/>
        <rFont val="方正仿宋_GBK"/>
        <charset val="0"/>
      </rPr>
      <t>一区、二区主体结构封顶，三区屋面钢结构安装完。四区、五区屋面钢桁架开始安装</t>
    </r>
  </si>
  <si>
    <r>
      <rPr>
        <sz val="18"/>
        <rFont val="方正仿宋_GBK"/>
        <charset val="0"/>
      </rPr>
      <t>三区屋面层完成，四区、五区屋面钢桁架安装完成一区楼梯间出屋面，电梯机房主体完成</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</si>
  <si>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</si>
  <si>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</si>
  <si>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</si>
  <si>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1.2#</t>
    </r>
    <r>
      <rPr>
        <sz val="18"/>
        <rFont val="方正仿宋_GBK"/>
        <charset val="0"/>
      </rPr>
      <t>楼室内乳胶漆修补完成</t>
    </r>
    <r>
      <rPr>
        <sz val="18"/>
        <rFont val="Times New Roman"/>
        <charset val="0"/>
      </rPr>
      <t>50%</t>
    </r>
    <r>
      <rPr>
        <sz val="18"/>
        <rFont val="方正仿宋_GBK"/>
        <charset val="0"/>
      </rPr>
      <t>；</t>
    </r>
    <r>
      <rPr>
        <sz val="18"/>
        <rFont val="Times New Roman"/>
        <charset val="0"/>
      </rPr>
      <t xml:space="preserve">
2.3#</t>
    </r>
    <r>
      <rPr>
        <sz val="18"/>
        <rFont val="方正仿宋_GBK"/>
        <charset val="0"/>
      </rPr>
      <t>楼</t>
    </r>
    <r>
      <rPr>
        <sz val="18"/>
        <rFont val="Times New Roman"/>
        <charset val="0"/>
      </rPr>
      <t>1</t>
    </r>
    <r>
      <rPr>
        <sz val="18"/>
        <rFont val="方正仿宋_GBK"/>
        <charset val="0"/>
      </rPr>
      <t>层放线、吊砖完成；</t>
    </r>
    <r>
      <rPr>
        <sz val="18"/>
        <rFont val="Times New Roman"/>
        <charset val="0"/>
      </rPr>
      <t xml:space="preserve">
3.3#</t>
    </r>
    <r>
      <rPr>
        <sz val="18"/>
        <rFont val="方正仿宋_GBK"/>
        <charset val="0"/>
      </rPr>
      <t>、</t>
    </r>
    <r>
      <rPr>
        <sz val="18"/>
        <rFont val="Times New Roman"/>
        <charset val="0"/>
      </rPr>
      <t>4#</t>
    </r>
    <r>
      <rPr>
        <sz val="18"/>
        <rFont val="方正仿宋_GBK"/>
        <charset val="0"/>
      </rPr>
      <t>楼室外管网完成</t>
    </r>
    <r>
      <rPr>
        <sz val="18"/>
        <rFont val="Times New Roman"/>
        <charset val="0"/>
      </rPr>
      <t>70%</t>
    </r>
    <r>
      <rPr>
        <sz val="18"/>
        <rFont val="方正仿宋_GBK"/>
        <charset val="0"/>
      </rPr>
      <t>。</t>
    </r>
    <r>
      <rPr>
        <sz val="18"/>
        <rFont val="Times New Roman"/>
        <charset val="0"/>
      </rPr>
      <t xml:space="preserve">
1</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号楼三层电线到了开始穿线</t>
    </r>
    <r>
      <rPr>
        <sz val="18"/>
        <rFont val="Times New Roman"/>
        <charset val="0"/>
      </rPr>
      <t xml:space="preserve">
2</t>
    </r>
    <r>
      <rPr>
        <sz val="18"/>
        <rFont val="方正仿宋_GBK"/>
        <charset val="0"/>
      </rPr>
      <t>、传媒</t>
    </r>
    <r>
      <rPr>
        <sz val="18"/>
        <rFont val="Times New Roman"/>
        <charset val="0"/>
      </rPr>
      <t>3.4</t>
    </r>
    <r>
      <rPr>
        <sz val="18"/>
        <rFont val="方正仿宋_GBK"/>
        <charset val="0"/>
      </rPr>
      <t>号楼消房弱电设备到了开始安设备</t>
    </r>
    <r>
      <rPr>
        <sz val="18"/>
        <rFont val="Times New Roman"/>
        <charset val="0"/>
      </rPr>
      <t xml:space="preserve">
3</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号楼消防箱落实后到场开始施工</t>
    </r>
    <r>
      <rPr>
        <sz val="18"/>
        <rFont val="Times New Roman"/>
        <charset val="0"/>
      </rPr>
      <t xml:space="preserve">
4</t>
    </r>
    <r>
      <rPr>
        <sz val="18"/>
        <rFont val="方正仿宋_GBK"/>
        <charset val="0"/>
      </rPr>
      <t>、传媒</t>
    </r>
    <r>
      <rPr>
        <sz val="18"/>
        <rFont val="Times New Roman"/>
        <charset val="0"/>
      </rPr>
      <t>2</t>
    </r>
    <r>
      <rPr>
        <sz val="18"/>
        <rFont val="方正仿宋_GBK"/>
        <charset val="0"/>
      </rPr>
      <t>号楼小便器到了施工完成。</t>
    </r>
    <r>
      <rPr>
        <sz val="18"/>
        <rFont val="Times New Roman"/>
        <charset val="0"/>
      </rPr>
      <t xml:space="preserve">
5</t>
    </r>
    <r>
      <rPr>
        <sz val="18"/>
        <rFont val="方正仿宋_GBK"/>
        <charset val="0"/>
      </rPr>
      <t>、传媒</t>
    </r>
    <r>
      <rPr>
        <sz val="18"/>
        <rFont val="Times New Roman"/>
        <charset val="0"/>
      </rPr>
      <t>3</t>
    </r>
    <r>
      <rPr>
        <sz val="18"/>
        <rFont val="方正仿宋_GBK"/>
        <charset val="0"/>
      </rPr>
      <t>、</t>
    </r>
    <r>
      <rPr>
        <sz val="18"/>
        <rFont val="Times New Roman"/>
        <charset val="0"/>
      </rPr>
      <t>4</t>
    </r>
    <r>
      <rPr>
        <sz val="18"/>
        <rFont val="方正仿宋_GBK"/>
        <charset val="0"/>
      </rPr>
      <t>号楼</t>
    </r>
    <r>
      <rPr>
        <sz val="18"/>
        <rFont val="Times New Roman"/>
        <charset val="0"/>
      </rPr>
      <t>2</t>
    </r>
    <r>
      <rPr>
        <sz val="18"/>
        <rFont val="方正仿宋_GBK"/>
        <charset val="0"/>
      </rPr>
      <t>、</t>
    </r>
    <r>
      <rPr>
        <sz val="18"/>
        <rFont val="Times New Roman"/>
        <charset val="0"/>
      </rPr>
      <t>3</t>
    </r>
    <r>
      <rPr>
        <sz val="18"/>
        <rFont val="方正仿宋_GBK"/>
        <charset val="0"/>
      </rPr>
      <t>层配电箱施工完成</t>
    </r>
  </si>
  <si>
    <r>
      <rPr>
        <sz val="18"/>
        <rFont val="方正仿宋_GBK"/>
        <charset val="0"/>
      </rPr>
      <t>室内装饰、室外景观工程</t>
    </r>
  </si>
  <si>
    <r>
      <rPr>
        <sz val="18"/>
        <rFont val="方正仿宋_GBK"/>
        <charset val="134"/>
      </rPr>
      <t>重庆市铜梁职业教育中心高技能人才培训基地及研学营地建设工程</t>
    </r>
    <r>
      <rPr>
        <sz val="18"/>
        <rFont val="Times New Roman"/>
        <charset val="134"/>
      </rPr>
      <t>——</t>
    </r>
    <r>
      <rPr>
        <sz val="18"/>
        <rFont val="方正仿宋_GBK"/>
        <charset val="134"/>
      </rPr>
      <t>铜梁区青少年综合实践基地服务中心研学营地建设工程</t>
    </r>
  </si>
  <si>
    <r>
      <rPr>
        <sz val="18"/>
        <rFont val="方正仿宋_GBK"/>
        <charset val="134"/>
      </rPr>
      <t>拟对铜梁区青少年综合实践基地进行整体提升改造，包括外墙瓷砖排危改造面积约</t>
    </r>
    <r>
      <rPr>
        <sz val="18"/>
        <rFont val="Times New Roman"/>
        <charset val="134"/>
      </rPr>
      <t>2</t>
    </r>
    <r>
      <rPr>
        <sz val="18"/>
        <rFont val="方正仿宋_GBK"/>
        <charset val="134"/>
      </rPr>
      <t>万平方米，教学功能馆室改造约</t>
    </r>
    <r>
      <rPr>
        <sz val="18"/>
        <rFont val="Times New Roman"/>
        <charset val="134"/>
      </rPr>
      <t>7000</t>
    </r>
    <r>
      <rPr>
        <sz val="18"/>
        <rFont val="方正仿宋_GBK"/>
        <charset val="134"/>
      </rPr>
      <t>平方米，素质教育场馆修缮改造约</t>
    </r>
    <r>
      <rPr>
        <sz val="18"/>
        <rFont val="Times New Roman"/>
        <charset val="134"/>
      </rPr>
      <t>6000</t>
    </r>
    <r>
      <rPr>
        <sz val="18"/>
        <rFont val="方正仿宋_GBK"/>
        <charset val="134"/>
      </rPr>
      <t>平方米，厨房、餐厅附属设施改造约</t>
    </r>
    <r>
      <rPr>
        <sz val="18"/>
        <rFont val="Times New Roman"/>
        <charset val="134"/>
      </rPr>
      <t>5000</t>
    </r>
    <r>
      <rPr>
        <sz val="18"/>
        <rFont val="方正仿宋_GBK"/>
        <charset val="134"/>
      </rPr>
      <t>平方米，校园水电管网改造，建设研学铜梁智慧平台，学生宿舍装饰改造、设备采购与安装及其他配套附属设施提升改造等内容。</t>
    </r>
  </si>
  <si>
    <r>
      <rPr>
        <sz val="18"/>
        <rFont val="方正仿宋_GBK"/>
        <charset val="0"/>
      </rPr>
      <t>宿舍楼</t>
    </r>
    <r>
      <rPr>
        <sz val="18"/>
        <rFont val="Times New Roman"/>
        <charset val="0"/>
      </rPr>
      <t>D</t>
    </r>
    <r>
      <rPr>
        <sz val="18"/>
        <rFont val="方正仿宋_GBK"/>
        <charset val="0"/>
      </rPr>
      <t>栋外架搭设完毕，室内剔打拆除正在施工，办公楼正在搭建外架。</t>
    </r>
  </si>
  <si>
    <r>
      <rPr>
        <sz val="18"/>
        <rFont val="方正仿宋_GBK"/>
        <charset val="0"/>
      </rPr>
      <t>办公楼正在搭建外架，准备拆除外墙瓷砖。</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</si>
  <si>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</si>
  <si>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</si>
  <si>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</si>
  <si>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室外墙面石材安装</t>
    </r>
    <r>
      <rPr>
        <sz val="18"/>
        <rFont val="Times New Roman"/>
        <charset val="0"/>
      </rPr>
      <t>90%</t>
    </r>
    <r>
      <rPr>
        <sz val="18"/>
        <rFont val="方正仿宋_GBK"/>
        <charset val="0"/>
      </rPr>
      <t>；</t>
    </r>
    <r>
      <rPr>
        <sz val="18"/>
        <rFont val="Times New Roman"/>
        <charset val="0"/>
      </rPr>
      <t xml:space="preserve">
2.</t>
    </r>
    <r>
      <rPr>
        <sz val="18"/>
        <rFont val="方正仿宋_GBK"/>
        <charset val="0"/>
      </rPr>
      <t>室外屋面石材安装</t>
    </r>
    <r>
      <rPr>
        <sz val="18"/>
        <rFont val="Times New Roman"/>
        <charset val="0"/>
      </rPr>
      <t>80%</t>
    </r>
    <r>
      <rPr>
        <sz val="18"/>
        <rFont val="方正仿宋_GBK"/>
        <charset val="0"/>
      </rPr>
      <t>；</t>
    </r>
    <r>
      <rPr>
        <sz val="18"/>
        <rFont val="Times New Roman"/>
        <charset val="0"/>
      </rPr>
      <t xml:space="preserve">
3.</t>
    </r>
    <r>
      <rPr>
        <sz val="18"/>
        <rFont val="方正仿宋_GBK"/>
        <charset val="0"/>
      </rPr>
      <t>室内乳胶漆完成</t>
    </r>
    <r>
      <rPr>
        <sz val="18"/>
        <rFont val="Times New Roman"/>
        <charset val="0"/>
      </rPr>
      <t>20%</t>
    </r>
    <r>
      <rPr>
        <sz val="18"/>
        <rFont val="方正仿宋_GBK"/>
        <charset val="0"/>
      </rPr>
      <t>。</t>
    </r>
    <r>
      <rPr>
        <sz val="18"/>
        <rFont val="Times New Roman"/>
        <charset val="0"/>
      </rPr>
      <t xml:space="preserve">
4</t>
    </r>
    <r>
      <rPr>
        <sz val="18"/>
        <rFont val="方正仿宋_GBK"/>
        <charset val="0"/>
      </rPr>
      <t>、艺工二层强弱电桥架施工完成</t>
    </r>
    <r>
      <rPr>
        <sz val="18"/>
        <rFont val="Times New Roman"/>
        <charset val="0"/>
      </rPr>
      <t xml:space="preserve">
5</t>
    </r>
    <r>
      <rPr>
        <sz val="18"/>
        <rFont val="方正仿宋_GBK"/>
        <charset val="0"/>
      </rPr>
      <t>、艺工二层教室桥架安装完成</t>
    </r>
    <r>
      <rPr>
        <sz val="18"/>
        <rFont val="Times New Roman"/>
        <charset val="0"/>
      </rPr>
      <t xml:space="preserve">
6</t>
    </r>
    <r>
      <rPr>
        <sz val="18"/>
        <rFont val="方正仿宋_GBK"/>
        <charset val="0"/>
      </rPr>
      <t>、艺工消防负一层消防管道开始施工</t>
    </r>
    <r>
      <rPr>
        <sz val="18"/>
        <rFont val="Times New Roman"/>
        <charset val="0"/>
      </rPr>
      <t xml:space="preserve">
7</t>
    </r>
    <r>
      <rPr>
        <sz val="18"/>
        <rFont val="方正仿宋_GBK"/>
        <charset val="0"/>
      </rPr>
      <t>、艺术学院、电线到后开始穿线。</t>
    </r>
    <r>
      <rPr>
        <sz val="18"/>
        <rFont val="Times New Roman"/>
        <charset val="0"/>
      </rPr>
      <t xml:space="preserve">
8</t>
    </r>
    <r>
      <rPr>
        <sz val="18"/>
        <rFont val="方正仿宋_GBK"/>
        <charset val="0"/>
      </rPr>
      <t>、艺术学校外墙玻璃安装完成后开始安装景观照明灯带</t>
    </r>
  </si>
  <si>
    <r>
      <rPr>
        <b/>
        <sz val="16"/>
        <rFont val="方正楷体_GBK"/>
        <charset val="0"/>
      </rPr>
      <t>（三）卫生健康</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</si>
  <si>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</si>
  <si>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</si>
  <si>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</si>
  <si>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施工单位停工</t>
    </r>
  </si>
  <si>
    <r>
      <rPr>
        <sz val="18"/>
        <rFont val="方正仿宋_GBK"/>
        <charset val="0"/>
      </rPr>
      <t>协调施工单位进场进行外墙施工、室内装修及安装施工。</t>
    </r>
  </si>
  <si>
    <r>
      <rPr>
        <sz val="18"/>
        <rFont val="方正仿宋_GBK"/>
        <charset val="0"/>
      </rPr>
      <t>施工单位内部出现经济问题，导致项目停工无法复工，管理人员及施工人员无法到位。</t>
    </r>
  </si>
  <si>
    <r>
      <rPr>
        <sz val="18"/>
        <rFont val="方正仿宋_GBK"/>
        <charset val="134"/>
      </rPr>
      <t>区卫生健康委</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</si>
</sst>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sz val="11"/>
      <color theme="1"/>
      <name val="Times New Roman"/>
      <charset val="134"/>
    </font>
    <font>
      <sz val="11"/>
      <name val="Times New Roman"/>
      <charset val="134"/>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b/>
      <sz val="16"/>
      <name val="Times New Roman"/>
      <charset val="0"/>
    </font>
    <font>
      <sz val="16"/>
      <name val="Times New Roman"/>
      <charset val="0"/>
    </font>
    <font>
      <sz val="18"/>
      <name val="方正仿宋_GBK"/>
      <charset val="134"/>
    </font>
    <font>
      <sz val="16"/>
      <color theme="1"/>
      <name val="Times New Roman"/>
      <charset val="0"/>
    </font>
    <font>
      <sz val="16"/>
      <color indexed="8"/>
      <name val="Times New Roman"/>
      <charset val="134"/>
    </font>
    <font>
      <b/>
      <sz val="18"/>
      <name val="Times New Roman"/>
      <charset val="0"/>
    </font>
    <font>
      <sz val="18"/>
      <color rgb="FF00B050"/>
      <name val="Times New Roman"/>
      <charset val="0"/>
    </font>
    <font>
      <sz val="18"/>
      <color rgb="FFFFFF00"/>
      <name val="Times New Roman"/>
      <charset val="0"/>
    </font>
    <font>
      <sz val="16"/>
      <color rgb="FF00B05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方正黑体_GBK"/>
      <charset val="0"/>
    </font>
    <font>
      <sz val="18"/>
      <name val="方正仿宋_GBK"/>
      <charset val="0"/>
    </font>
    <font>
      <b/>
      <sz val="16"/>
      <name val="方正楷体_GBK"/>
      <charset val="0"/>
    </font>
    <font>
      <sz val="16"/>
      <color rgb="FF000000"/>
      <name val="方正黑体_GBK"/>
      <charset val="0"/>
    </font>
    <font>
      <sz val="16"/>
      <name val="方正黑体_GBK"/>
      <charset val="134"/>
    </font>
    <font>
      <sz val="12"/>
      <name val="方正黑体_GBK"/>
      <charset val="134"/>
    </font>
    <font>
      <b/>
      <sz val="16"/>
      <name val="方正黑体_GBK"/>
      <charset val="0"/>
    </font>
    <font>
      <sz val="18"/>
      <name val="Arial Unicode MS"/>
      <charset val="134"/>
    </font>
    <font>
      <sz val="11"/>
      <color theme="1"/>
      <name val="宋体"/>
      <charset val="134"/>
    </font>
    <font>
      <sz val="16"/>
      <color indexed="8"/>
      <name val="方正黑体_GBK"/>
      <charset val="134"/>
    </font>
    <font>
      <sz val="18"/>
      <name val="宋体"/>
      <charset val="0"/>
    </font>
    <font>
      <sz val="11"/>
      <name val="宋体"/>
      <charset val="134"/>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indexed="0"/>
      </bottom>
      <diagonal/>
    </border>
    <border>
      <left/>
      <right/>
      <top style="thin">
        <color auto="1"/>
      </top>
      <bottom style="thin">
        <color indexed="0"/>
      </bottom>
      <diagonal/>
    </border>
    <border>
      <left style="thin">
        <color auto="1"/>
      </left>
      <right/>
      <top style="thin">
        <color indexed="0"/>
      </top>
      <bottom style="thin">
        <color indexed="0"/>
      </bottom>
      <diagonal/>
    </border>
    <border>
      <left/>
      <right/>
      <top style="thin">
        <color indexed="0"/>
      </top>
      <bottom style="thin">
        <color indexed="0"/>
      </bottom>
      <diagonal/>
    </border>
    <border>
      <left/>
      <right style="thin">
        <color auto="1"/>
      </right>
      <top style="thin">
        <color auto="1"/>
      </top>
      <bottom style="thin">
        <color indexed="0"/>
      </bottom>
      <diagonal/>
    </border>
    <border>
      <left style="thin">
        <color auto="1"/>
      </left>
      <right style="thin">
        <color auto="1"/>
      </right>
      <top style="thin">
        <color auto="1"/>
      </top>
      <bottom style="thin">
        <color indexed="0"/>
      </bottom>
      <diagonal/>
    </border>
    <border>
      <left/>
      <right style="thin">
        <color auto="1"/>
      </right>
      <top style="thin">
        <color indexed="0"/>
      </top>
      <bottom style="thin">
        <color indexed="0"/>
      </bottom>
      <diagonal/>
    </border>
    <border>
      <left style="thin">
        <color auto="1"/>
      </left>
      <right style="thin">
        <color auto="1"/>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3" borderId="20" applyNumberFormat="0" applyAlignment="0" applyProtection="0">
      <alignment vertical="center"/>
    </xf>
    <xf numFmtId="0" fontId="27" fillId="4" borderId="21" applyNumberFormat="0" applyAlignment="0" applyProtection="0">
      <alignment vertical="center"/>
    </xf>
    <xf numFmtId="0" fontId="28" fillId="4" borderId="20" applyNumberFormat="0" applyAlignment="0" applyProtection="0">
      <alignment vertical="center"/>
    </xf>
    <xf numFmtId="0" fontId="29" fillId="5"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xf numFmtId="0" fontId="37" fillId="0" borderId="0">
      <alignment vertical="center"/>
    </xf>
  </cellStyleXfs>
  <cellXfs count="75">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1" fillId="0" borderId="1" xfId="0" applyFont="1" applyFill="1" applyBorder="1">
      <alignment vertical="center"/>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176"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176" fontId="3" fillId="0" borderId="2" xfId="6" applyNumberFormat="1" applyFont="1" applyFill="1" applyBorder="1" applyAlignment="1" applyProtection="1">
      <alignment horizontal="left" vertical="center" wrapText="1"/>
    </xf>
    <xf numFmtId="176" fontId="3" fillId="0" borderId="2" xfId="49"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0" fontId="9" fillId="0" borderId="3" xfId="0" applyFont="1" applyFill="1" applyBorder="1" applyAlignment="1">
      <alignment vertical="center"/>
    </xf>
    <xf numFmtId="0" fontId="9" fillId="0" borderId="4" xfId="0" applyFont="1" applyFill="1" applyBorder="1" applyAlignment="1">
      <alignment vertical="center"/>
    </xf>
    <xf numFmtId="176" fontId="4" fillId="0" borderId="2" xfId="0" applyNumberFormat="1"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6" xfId="0" applyFont="1" applyFill="1" applyBorder="1" applyAlignment="1">
      <alignment horizontal="lef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176" fontId="11" fillId="0" borderId="2" xfId="0" applyNumberFormat="1" applyFont="1" applyFill="1" applyBorder="1" applyAlignment="1">
      <alignment horizontal="left" vertical="center" wrapText="1"/>
    </xf>
    <xf numFmtId="176" fontId="4" fillId="0" borderId="5" xfId="0" applyNumberFormat="1" applyFont="1" applyFill="1" applyBorder="1" applyAlignment="1">
      <alignment horizontal="center" vertical="center" wrapText="1"/>
    </xf>
    <xf numFmtId="0" fontId="9" fillId="0" borderId="6" xfId="0" applyFont="1" applyFill="1" applyBorder="1" applyAlignment="1">
      <alignment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176" fontId="3" fillId="0" borderId="2" xfId="0" applyNumberFormat="1" applyFont="1" applyFill="1" applyBorder="1" applyAlignment="1">
      <alignment vertical="center" wrapText="1"/>
    </xf>
    <xf numFmtId="176" fontId="3" fillId="0" borderId="5" xfId="0" applyNumberFormat="1" applyFont="1" applyFill="1" applyBorder="1" applyAlignment="1">
      <alignment vertical="center" wrapText="1"/>
    </xf>
    <xf numFmtId="0" fontId="3" fillId="0" borderId="0" xfId="0" applyFont="1" applyFill="1" applyBorder="1" applyAlignment="1">
      <alignment horizontal="center" vertical="center"/>
    </xf>
    <xf numFmtId="0" fontId="10" fillId="0" borderId="0" xfId="0" applyFont="1" applyFill="1" applyBorder="1" applyAlignment="1">
      <alignment horizontal="center"/>
    </xf>
    <xf numFmtId="176" fontId="3" fillId="0" borderId="0"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10" fillId="0" borderId="6" xfId="0" applyFont="1" applyFill="1" applyBorder="1" applyAlignment="1">
      <alignment horizontal="center"/>
    </xf>
    <xf numFmtId="0" fontId="10" fillId="0" borderId="6" xfId="0" applyFont="1" applyFill="1" applyBorder="1" applyAlignment="1">
      <alignment vertical="center"/>
    </xf>
    <xf numFmtId="0" fontId="3" fillId="0" borderId="7" xfId="0" applyFont="1" applyFill="1" applyBorder="1" applyAlignment="1">
      <alignment horizontal="center" vertical="center" wrapText="1"/>
    </xf>
    <xf numFmtId="0" fontId="15" fillId="0" borderId="6" xfId="0" applyFont="1" applyFill="1" applyBorder="1" applyAlignment="1">
      <alignment horizontal="center" vertical="center"/>
    </xf>
    <xf numFmtId="0" fontId="16"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17" fillId="0" borderId="6" xfId="0" applyFont="1" applyFill="1" applyBorder="1" applyAlignment="1">
      <alignment vertical="center"/>
    </xf>
    <xf numFmtId="0" fontId="3"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8" xfId="0" applyFont="1" applyFill="1" applyBorder="1" applyAlignment="1">
      <alignment horizontal="center" vertical="center"/>
    </xf>
    <xf numFmtId="176" fontId="3" fillId="0" borderId="2" xfId="49" applyNumberFormat="1" applyFont="1" applyFill="1" applyBorder="1" applyAlignment="1">
      <alignment horizontal="left" vertical="center" wrapTex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176" fontId="3" fillId="0" borderId="2" xfId="50" applyNumberFormat="1" applyFont="1" applyFill="1" applyBorder="1" applyAlignment="1">
      <alignment horizontal="left" vertical="center" wrapText="1"/>
    </xf>
    <xf numFmtId="176" fontId="4" fillId="0" borderId="2" xfId="0" applyNumberFormat="1" applyFont="1" applyFill="1" applyBorder="1" applyAlignment="1" applyProtection="1">
      <alignment horizontal="left" vertical="center" wrapText="1"/>
      <protection locked="0"/>
    </xf>
    <xf numFmtId="176" fontId="4" fillId="0" borderId="2" xfId="49" applyNumberFormat="1" applyFont="1" applyFill="1" applyBorder="1" applyAlignment="1">
      <alignment horizontal="center" vertical="center" wrapText="1"/>
    </xf>
    <xf numFmtId="0" fontId="9" fillId="0" borderId="13" xfId="0" applyFont="1" applyFill="1" applyBorder="1" applyAlignment="1">
      <alignment horizontal="left" vertical="center"/>
    </xf>
    <xf numFmtId="0" fontId="9" fillId="0" borderId="14" xfId="0" applyFont="1" applyFill="1" applyBorder="1" applyAlignment="1">
      <alignment vertical="center"/>
    </xf>
    <xf numFmtId="0" fontId="9" fillId="0" borderId="14" xfId="0" applyFont="1" applyFill="1" applyBorder="1" applyAlignment="1">
      <alignment horizontal="center" vertical="center"/>
    </xf>
    <xf numFmtId="0" fontId="9" fillId="0" borderId="15" xfId="0" applyFont="1" applyFill="1" applyBorder="1" applyAlignment="1">
      <alignment horizontal="left" vertical="center"/>
    </xf>
    <xf numFmtId="0" fontId="9" fillId="0" borderId="16" xfId="0" applyFont="1" applyFill="1" applyBorder="1" applyAlignment="1">
      <alignment vertical="center"/>
    </xf>
    <xf numFmtId="0" fontId="9" fillId="0" borderId="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4" xfId="0" applyFont="1" applyFill="1" applyBorder="1" applyAlignment="1">
      <alignment vertical="center"/>
    </xf>
    <xf numFmtId="0" fontId="14" fillId="0" borderId="16" xfId="0" applyFont="1" applyFill="1" applyBorder="1" applyAlignment="1">
      <alignment horizontal="center" vertical="center"/>
    </xf>
    <xf numFmtId="0" fontId="14" fillId="0" borderId="16"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tabSelected="1" zoomScale="55" zoomScaleNormal="55" workbookViewId="0">
      <pane xSplit="2" ySplit="3" topLeftCell="C21" activePane="bottomRight" state="frozen"/>
      <selection/>
      <selection pane="topRight"/>
      <selection pane="bottomLeft"/>
      <selection pane="bottomRight" activeCell="A2" sqref="A2:O2"/>
    </sheetView>
  </sheetViews>
  <sheetFormatPr defaultColWidth="8.89166666666667" defaultRowHeight="14.25"/>
  <cols>
    <col min="1" max="1" width="9.19166666666667" style="2" customWidth="1"/>
    <col min="2" max="2" width="40.0666666666667" style="2" customWidth="1"/>
    <col min="3" max="3" width="11" style="2" customWidth="1"/>
    <col min="4" max="4" width="17.675" style="2" customWidth="1"/>
    <col min="5" max="5" width="91.6666666666667" style="2" customWidth="1"/>
    <col min="6" max="6" width="20.1916666666667" style="2" customWidth="1"/>
    <col min="7" max="7" width="23.9916666666667" style="2" customWidth="1"/>
    <col min="8" max="8" width="28.0083333333333" style="2" customWidth="1"/>
    <col min="9" max="10" width="16.3916666666667" style="2" customWidth="1"/>
    <col min="11" max="11" width="49.0916666666667" style="2" customWidth="1"/>
    <col min="12" max="12" width="40.6666666666667" style="2" customWidth="1"/>
    <col min="13" max="13" width="28.075" style="2" customWidth="1"/>
    <col min="14" max="14" width="23.775" style="2" customWidth="1"/>
    <col min="15" max="15" width="19.05" style="4" customWidth="1"/>
    <col min="16" max="16" width="15.5583333333333" style="2" customWidth="1"/>
    <col min="17" max="17" width="19.4" style="2" hidden="1" customWidth="1"/>
    <col min="18" max="16384" width="8.89166666666667" style="2"/>
  </cols>
  <sheetData>
    <row r="1" s="1" customFormat="1" ht="22.8" customHeight="1" spans="1:16">
      <c r="A1" s="5" t="s">
        <v>0</v>
      </c>
      <c r="B1" s="6"/>
      <c r="C1" s="7"/>
      <c r="D1" s="7"/>
      <c r="E1" s="7"/>
      <c r="F1" s="7"/>
      <c r="G1" s="7"/>
      <c r="H1" s="7"/>
      <c r="I1" s="7"/>
      <c r="J1" s="7"/>
      <c r="K1" s="7"/>
      <c r="L1" s="7"/>
      <c r="M1" s="7"/>
      <c r="N1" s="7"/>
      <c r="O1" s="41"/>
      <c r="P1" s="42"/>
    </row>
    <row r="2" s="1" customFormat="1" ht="46.2" customHeight="1" spans="1:16">
      <c r="A2" s="8" t="s">
        <v>1</v>
      </c>
      <c r="B2" s="9"/>
      <c r="C2" s="9"/>
      <c r="D2" s="9"/>
      <c r="E2" s="9"/>
      <c r="F2" s="9"/>
      <c r="G2" s="9"/>
      <c r="H2" s="9"/>
      <c r="I2" s="9"/>
      <c r="J2" s="9"/>
      <c r="K2" s="9"/>
      <c r="L2" s="9"/>
      <c r="M2" s="9"/>
      <c r="N2" s="9"/>
      <c r="O2" s="43"/>
      <c r="P2" s="42"/>
    </row>
    <row r="3" s="2" customFormat="1" ht="80" customHeight="1" spans="1:17">
      <c r="A3" s="10" t="s">
        <v>2</v>
      </c>
      <c r="B3" s="10" t="s">
        <v>3</v>
      </c>
      <c r="C3" s="10" t="s">
        <v>4</v>
      </c>
      <c r="D3" s="10" t="s">
        <v>5</v>
      </c>
      <c r="E3" s="10" t="s">
        <v>6</v>
      </c>
      <c r="F3" s="10" t="s">
        <v>7</v>
      </c>
      <c r="G3" s="10" t="s">
        <v>8</v>
      </c>
      <c r="H3" s="25" t="s">
        <v>9</v>
      </c>
      <c r="I3" s="25" t="s">
        <v>10</v>
      </c>
      <c r="J3" s="34" t="s">
        <v>11</v>
      </c>
      <c r="K3" s="34" t="s">
        <v>12</v>
      </c>
      <c r="L3" s="35" t="s">
        <v>13</v>
      </c>
      <c r="M3" s="35" t="s">
        <v>14</v>
      </c>
      <c r="N3" s="25" t="s">
        <v>15</v>
      </c>
      <c r="O3" s="44" t="s">
        <v>16</v>
      </c>
      <c r="P3" s="45" t="s">
        <v>17</v>
      </c>
      <c r="Q3" s="56" t="s">
        <v>18</v>
      </c>
    </row>
    <row r="4" s="2" customFormat="1" ht="32" customHeight="1" spans="1:16">
      <c r="A4" s="11" t="s">
        <v>19</v>
      </c>
      <c r="B4" s="12"/>
      <c r="C4" s="12"/>
      <c r="D4" s="12"/>
      <c r="E4" s="26"/>
      <c r="F4" s="25"/>
      <c r="G4" s="27">
        <f t="shared" ref="G4:J4" si="0">G5+G48+G51+G86+G89+G94</f>
        <v>7092129</v>
      </c>
      <c r="H4" s="27"/>
      <c r="I4" s="27">
        <f t="shared" si="0"/>
        <v>2559939</v>
      </c>
      <c r="J4" s="27">
        <f t="shared" si="0"/>
        <v>1062860</v>
      </c>
      <c r="K4" s="27"/>
      <c r="L4" s="27"/>
      <c r="M4" s="27"/>
      <c r="N4" s="25"/>
      <c r="O4" s="46"/>
      <c r="P4" s="47"/>
    </row>
    <row r="5" s="2" customFormat="1" ht="50" customHeight="1" spans="1:16">
      <c r="A5" s="13" t="s">
        <v>20</v>
      </c>
      <c r="B5" s="14"/>
      <c r="C5" s="14"/>
      <c r="D5" s="14"/>
      <c r="E5" s="28"/>
      <c r="F5" s="29"/>
      <c r="G5" s="30">
        <f>G6+G34</f>
        <v>5212450</v>
      </c>
      <c r="H5" s="30"/>
      <c r="I5" s="30">
        <f>I6+I34</f>
        <v>1733300</v>
      </c>
      <c r="J5" s="30">
        <f>SUM(J7:J47)</f>
        <v>703900</v>
      </c>
      <c r="K5" s="30"/>
      <c r="L5" s="30"/>
      <c r="M5" s="30"/>
      <c r="N5" s="29"/>
      <c r="O5" s="29"/>
      <c r="P5" s="48"/>
    </row>
    <row r="6" s="2" customFormat="1" ht="50" customHeight="1" spans="1:16">
      <c r="A6" s="13" t="s">
        <v>21</v>
      </c>
      <c r="B6" s="14"/>
      <c r="C6" s="14"/>
      <c r="D6" s="14"/>
      <c r="E6" s="28"/>
      <c r="F6" s="29"/>
      <c r="G6" s="30">
        <f>SUM(G7:G33)</f>
        <v>3736750</v>
      </c>
      <c r="H6" s="30"/>
      <c r="I6" s="30">
        <f>SUM(I7:I33)</f>
        <v>1455300</v>
      </c>
      <c r="J6" s="30"/>
      <c r="K6" s="30"/>
      <c r="L6" s="30"/>
      <c r="M6" s="30"/>
      <c r="N6" s="29"/>
      <c r="O6" s="29"/>
      <c r="P6" s="48"/>
    </row>
    <row r="7" s="2" customFormat="1" ht="93" customHeight="1" spans="1:17">
      <c r="A7" s="15">
        <v>1</v>
      </c>
      <c r="B7" s="16" t="s">
        <v>22</v>
      </c>
      <c r="C7" s="17" t="s">
        <v>23</v>
      </c>
      <c r="D7" s="17" t="s">
        <v>24</v>
      </c>
      <c r="E7" s="16" t="s">
        <v>25</v>
      </c>
      <c r="F7" s="15" t="s">
        <v>26</v>
      </c>
      <c r="G7" s="15">
        <v>50000</v>
      </c>
      <c r="H7" s="16" t="s">
        <v>27</v>
      </c>
      <c r="I7" s="15">
        <v>20000</v>
      </c>
      <c r="J7" s="15">
        <v>10000</v>
      </c>
      <c r="K7" s="36" t="s">
        <v>28</v>
      </c>
      <c r="L7" s="36" t="s">
        <v>29</v>
      </c>
      <c r="M7" s="36" t="s">
        <v>30</v>
      </c>
      <c r="N7" s="17" t="s">
        <v>31</v>
      </c>
      <c r="O7" s="49" t="s">
        <v>32</v>
      </c>
      <c r="P7" s="50" t="s">
        <v>33</v>
      </c>
      <c r="Q7" s="2" t="s">
        <v>34</v>
      </c>
    </row>
    <row r="8" s="2" customFormat="1" ht="87" customHeight="1" spans="1:17">
      <c r="A8" s="15">
        <v>2</v>
      </c>
      <c r="B8" s="16" t="s">
        <v>35</v>
      </c>
      <c r="C8" s="17" t="s">
        <v>23</v>
      </c>
      <c r="D8" s="17" t="s">
        <v>24</v>
      </c>
      <c r="E8" s="16" t="s">
        <v>36</v>
      </c>
      <c r="F8" s="15" t="s">
        <v>37</v>
      </c>
      <c r="G8" s="15">
        <v>40000</v>
      </c>
      <c r="H8" s="16" t="s">
        <v>27</v>
      </c>
      <c r="I8" s="15">
        <v>25000</v>
      </c>
      <c r="J8" s="15">
        <v>8000</v>
      </c>
      <c r="K8" s="36" t="s">
        <v>38</v>
      </c>
      <c r="L8" s="36" t="s">
        <v>39</v>
      </c>
      <c r="M8" s="36" t="s">
        <v>40</v>
      </c>
      <c r="N8" s="17" t="s">
        <v>31</v>
      </c>
      <c r="O8" s="49" t="s">
        <v>32</v>
      </c>
      <c r="P8" s="50" t="s">
        <v>33</v>
      </c>
      <c r="Q8" s="2" t="s">
        <v>34</v>
      </c>
    </row>
    <row r="9" s="2" customFormat="1" ht="85" customHeight="1" spans="1:17">
      <c r="A9" s="15">
        <v>3</v>
      </c>
      <c r="B9" s="16" t="s">
        <v>41</v>
      </c>
      <c r="C9" s="17" t="s">
        <v>23</v>
      </c>
      <c r="D9" s="17" t="s">
        <v>24</v>
      </c>
      <c r="E9" s="16" t="s">
        <v>42</v>
      </c>
      <c r="F9" s="15" t="s">
        <v>43</v>
      </c>
      <c r="G9" s="15">
        <v>35000</v>
      </c>
      <c r="H9" s="16" t="s">
        <v>44</v>
      </c>
      <c r="I9" s="15">
        <v>30000</v>
      </c>
      <c r="J9" s="15">
        <v>28000</v>
      </c>
      <c r="K9" s="36" t="s">
        <v>45</v>
      </c>
      <c r="L9" s="36" t="s">
        <v>46</v>
      </c>
      <c r="M9" s="36" t="s">
        <v>30</v>
      </c>
      <c r="N9" s="17" t="s">
        <v>31</v>
      </c>
      <c r="O9" s="49" t="s">
        <v>32</v>
      </c>
      <c r="P9" s="50" t="s">
        <v>33</v>
      </c>
      <c r="Q9" s="2" t="s">
        <v>34</v>
      </c>
    </row>
    <row r="10" s="2" customFormat="1" ht="130" customHeight="1" spans="1:17">
      <c r="A10" s="15">
        <v>4</v>
      </c>
      <c r="B10" s="16" t="s">
        <v>47</v>
      </c>
      <c r="C10" s="17" t="s">
        <v>23</v>
      </c>
      <c r="D10" s="17" t="s">
        <v>24</v>
      </c>
      <c r="E10" s="16" t="s">
        <v>48</v>
      </c>
      <c r="F10" s="15" t="s">
        <v>49</v>
      </c>
      <c r="G10" s="15">
        <v>15000</v>
      </c>
      <c r="H10" s="16" t="s">
        <v>27</v>
      </c>
      <c r="I10" s="15">
        <v>6000</v>
      </c>
      <c r="J10" s="15">
        <v>6000</v>
      </c>
      <c r="K10" s="36" t="s">
        <v>50</v>
      </c>
      <c r="L10" s="36" t="s">
        <v>51</v>
      </c>
      <c r="M10" s="36" t="s">
        <v>30</v>
      </c>
      <c r="N10" s="17" t="s">
        <v>31</v>
      </c>
      <c r="O10" s="49" t="s">
        <v>32</v>
      </c>
      <c r="P10" s="50" t="s">
        <v>33</v>
      </c>
      <c r="Q10" s="2" t="s">
        <v>52</v>
      </c>
    </row>
    <row r="11" s="2" customFormat="1" ht="100" customHeight="1" spans="1:17">
      <c r="A11" s="15">
        <v>5</v>
      </c>
      <c r="B11" s="16" t="s">
        <v>53</v>
      </c>
      <c r="C11" s="17" t="s">
        <v>23</v>
      </c>
      <c r="D11" s="17" t="s">
        <v>24</v>
      </c>
      <c r="E11" s="16" t="s">
        <v>54</v>
      </c>
      <c r="F11" s="15" t="s">
        <v>55</v>
      </c>
      <c r="G11" s="15">
        <v>50000</v>
      </c>
      <c r="H11" s="16" t="s">
        <v>44</v>
      </c>
      <c r="I11" s="15">
        <v>45000</v>
      </c>
      <c r="J11" s="15">
        <v>20000</v>
      </c>
      <c r="K11" s="36" t="s">
        <v>29</v>
      </c>
      <c r="L11" s="36" t="s">
        <v>29</v>
      </c>
      <c r="M11" s="36" t="s">
        <v>30</v>
      </c>
      <c r="N11" s="17" t="s">
        <v>31</v>
      </c>
      <c r="O11" s="49" t="s">
        <v>32</v>
      </c>
      <c r="P11" s="50" t="s">
        <v>33</v>
      </c>
      <c r="Q11" s="2" t="s">
        <v>34</v>
      </c>
    </row>
    <row r="12" s="2" customFormat="1" ht="130" customHeight="1" spans="1:17">
      <c r="A12" s="15">
        <v>6</v>
      </c>
      <c r="B12" s="16" t="s">
        <v>56</v>
      </c>
      <c r="C12" s="17" t="s">
        <v>23</v>
      </c>
      <c r="D12" s="17" t="s">
        <v>24</v>
      </c>
      <c r="E12" s="16" t="s">
        <v>57</v>
      </c>
      <c r="F12" s="15" t="s">
        <v>58</v>
      </c>
      <c r="G12" s="15">
        <v>30000</v>
      </c>
      <c r="H12" s="16" t="s">
        <v>44</v>
      </c>
      <c r="I12" s="15">
        <v>29500</v>
      </c>
      <c r="J12" s="15">
        <v>10000</v>
      </c>
      <c r="K12" s="36" t="s">
        <v>29</v>
      </c>
      <c r="L12" s="36" t="s">
        <v>29</v>
      </c>
      <c r="M12" s="36" t="s">
        <v>30</v>
      </c>
      <c r="N12" s="17" t="s">
        <v>31</v>
      </c>
      <c r="O12" s="49" t="s">
        <v>32</v>
      </c>
      <c r="P12" s="50" t="s">
        <v>33</v>
      </c>
      <c r="Q12" s="2" t="s">
        <v>34</v>
      </c>
    </row>
    <row r="13" s="2" customFormat="1" ht="123" customHeight="1" spans="1:17">
      <c r="A13" s="15">
        <v>7</v>
      </c>
      <c r="B13" s="16" t="s">
        <v>59</v>
      </c>
      <c r="C13" s="17" t="s">
        <v>23</v>
      </c>
      <c r="D13" s="17" t="s">
        <v>24</v>
      </c>
      <c r="E13" s="16" t="s">
        <v>60</v>
      </c>
      <c r="F13" s="15" t="s">
        <v>61</v>
      </c>
      <c r="G13" s="15">
        <v>10000</v>
      </c>
      <c r="H13" s="16" t="s">
        <v>27</v>
      </c>
      <c r="I13" s="15">
        <v>3500</v>
      </c>
      <c r="J13" s="15">
        <v>2000</v>
      </c>
      <c r="K13" s="36" t="s">
        <v>62</v>
      </c>
      <c r="L13" s="36" t="s">
        <v>63</v>
      </c>
      <c r="M13" s="36" t="s">
        <v>30</v>
      </c>
      <c r="N13" s="17" t="s">
        <v>31</v>
      </c>
      <c r="O13" s="49" t="s">
        <v>32</v>
      </c>
      <c r="P13" s="50" t="s">
        <v>33</v>
      </c>
      <c r="Q13" s="2" t="s">
        <v>34</v>
      </c>
    </row>
    <row r="14" s="2" customFormat="1" ht="111" customHeight="1" spans="1:17">
      <c r="A14" s="15">
        <v>8</v>
      </c>
      <c r="B14" s="16" t="s">
        <v>64</v>
      </c>
      <c r="C14" s="17" t="s">
        <v>23</v>
      </c>
      <c r="D14" s="17" t="s">
        <v>24</v>
      </c>
      <c r="E14" s="16" t="s">
        <v>65</v>
      </c>
      <c r="F14" s="15" t="s">
        <v>66</v>
      </c>
      <c r="G14" s="15">
        <v>140000</v>
      </c>
      <c r="H14" s="16" t="s">
        <v>27</v>
      </c>
      <c r="I14" s="15">
        <v>30000</v>
      </c>
      <c r="J14" s="15">
        <v>20000</v>
      </c>
      <c r="K14" s="36" t="s">
        <v>67</v>
      </c>
      <c r="L14" s="36" t="s">
        <v>68</v>
      </c>
      <c r="M14" s="36" t="s">
        <v>30</v>
      </c>
      <c r="N14" s="17" t="s">
        <v>31</v>
      </c>
      <c r="O14" s="49" t="s">
        <v>32</v>
      </c>
      <c r="P14" s="50" t="s">
        <v>33</v>
      </c>
      <c r="Q14" s="2" t="s">
        <v>34</v>
      </c>
    </row>
    <row r="15" s="2" customFormat="1" ht="118" customHeight="1" spans="1:17">
      <c r="A15" s="15">
        <v>9</v>
      </c>
      <c r="B15" s="16" t="s">
        <v>69</v>
      </c>
      <c r="C15" s="17" t="s">
        <v>23</v>
      </c>
      <c r="D15" s="17" t="s">
        <v>24</v>
      </c>
      <c r="E15" s="16" t="s">
        <v>70</v>
      </c>
      <c r="F15" s="15" t="s">
        <v>71</v>
      </c>
      <c r="G15" s="15">
        <v>80000</v>
      </c>
      <c r="H15" s="16" t="s">
        <v>27</v>
      </c>
      <c r="I15" s="15">
        <v>30000</v>
      </c>
      <c r="J15" s="15">
        <v>25000</v>
      </c>
      <c r="K15" s="36" t="s">
        <v>72</v>
      </c>
      <c r="L15" s="36" t="s">
        <v>73</v>
      </c>
      <c r="M15" s="36" t="s">
        <v>30</v>
      </c>
      <c r="N15" s="17" t="s">
        <v>31</v>
      </c>
      <c r="O15" s="49" t="s">
        <v>32</v>
      </c>
      <c r="P15" s="50" t="s">
        <v>33</v>
      </c>
      <c r="Q15" s="2" t="s">
        <v>34</v>
      </c>
    </row>
    <row r="16" s="2" customFormat="1" ht="90" customHeight="1" spans="1:17">
      <c r="A16" s="15">
        <v>10</v>
      </c>
      <c r="B16" s="16" t="s">
        <v>74</v>
      </c>
      <c r="C16" s="17" t="s">
        <v>23</v>
      </c>
      <c r="D16" s="17" t="s">
        <v>24</v>
      </c>
      <c r="E16" s="16" t="s">
        <v>75</v>
      </c>
      <c r="F16" s="15" t="s">
        <v>76</v>
      </c>
      <c r="G16" s="15">
        <v>30000</v>
      </c>
      <c r="H16" s="16" t="s">
        <v>27</v>
      </c>
      <c r="I16" s="15">
        <v>10000</v>
      </c>
      <c r="J16" s="15">
        <v>0</v>
      </c>
      <c r="K16" s="36" t="s">
        <v>77</v>
      </c>
      <c r="L16" s="36" t="s">
        <v>78</v>
      </c>
      <c r="M16" s="36" t="s">
        <v>79</v>
      </c>
      <c r="N16" s="17" t="s">
        <v>31</v>
      </c>
      <c r="O16" s="49" t="s">
        <v>32</v>
      </c>
      <c r="P16" s="51" t="s">
        <v>33</v>
      </c>
      <c r="Q16" s="2" t="s">
        <v>80</v>
      </c>
    </row>
    <row r="17" s="2" customFormat="1" ht="91" customHeight="1" spans="1:17">
      <c r="A17" s="15">
        <v>11</v>
      </c>
      <c r="B17" s="16" t="s">
        <v>81</v>
      </c>
      <c r="C17" s="17" t="s">
        <v>23</v>
      </c>
      <c r="D17" s="17" t="s">
        <v>24</v>
      </c>
      <c r="E17" s="16" t="s">
        <v>82</v>
      </c>
      <c r="F17" s="15" t="s">
        <v>83</v>
      </c>
      <c r="G17" s="15">
        <v>30000</v>
      </c>
      <c r="H17" s="16" t="s">
        <v>27</v>
      </c>
      <c r="I17" s="15">
        <v>26000</v>
      </c>
      <c r="J17" s="15">
        <v>10000</v>
      </c>
      <c r="K17" s="36" t="s">
        <v>84</v>
      </c>
      <c r="L17" s="36" t="s">
        <v>84</v>
      </c>
      <c r="M17" s="36" t="s">
        <v>30</v>
      </c>
      <c r="N17" s="17" t="s">
        <v>31</v>
      </c>
      <c r="O17" s="49" t="s">
        <v>32</v>
      </c>
      <c r="P17" s="50" t="s">
        <v>33</v>
      </c>
      <c r="Q17" s="2" t="s">
        <v>34</v>
      </c>
    </row>
    <row r="18" s="2" customFormat="1" ht="103" customHeight="1" spans="1:17">
      <c r="A18" s="15">
        <v>12</v>
      </c>
      <c r="B18" s="18" t="s">
        <v>85</v>
      </c>
      <c r="C18" s="17" t="s">
        <v>23</v>
      </c>
      <c r="D18" s="17" t="s">
        <v>24</v>
      </c>
      <c r="E18" s="16" t="s">
        <v>86</v>
      </c>
      <c r="F18" s="15" t="s">
        <v>87</v>
      </c>
      <c r="G18" s="15">
        <v>25000</v>
      </c>
      <c r="H18" s="16" t="s">
        <v>27</v>
      </c>
      <c r="I18" s="15">
        <v>12000</v>
      </c>
      <c r="J18" s="15">
        <v>8000</v>
      </c>
      <c r="K18" s="36" t="s">
        <v>29</v>
      </c>
      <c r="L18" s="36" t="s">
        <v>29</v>
      </c>
      <c r="M18" s="36" t="s">
        <v>30</v>
      </c>
      <c r="N18" s="17" t="s">
        <v>31</v>
      </c>
      <c r="O18" s="49" t="s">
        <v>32</v>
      </c>
      <c r="P18" s="50" t="s">
        <v>33</v>
      </c>
      <c r="Q18" s="2" t="s">
        <v>34</v>
      </c>
    </row>
    <row r="19" s="2" customFormat="1" ht="128" customHeight="1" spans="1:17">
      <c r="A19" s="15">
        <v>13</v>
      </c>
      <c r="B19" s="18" t="s">
        <v>88</v>
      </c>
      <c r="C19" s="17" t="s">
        <v>23</v>
      </c>
      <c r="D19" s="17" t="s">
        <v>24</v>
      </c>
      <c r="E19" s="16" t="s">
        <v>89</v>
      </c>
      <c r="F19" s="15" t="s">
        <v>90</v>
      </c>
      <c r="G19" s="15">
        <v>20000</v>
      </c>
      <c r="H19" s="16" t="s">
        <v>27</v>
      </c>
      <c r="I19" s="15">
        <v>7000</v>
      </c>
      <c r="J19" s="15">
        <v>1000</v>
      </c>
      <c r="K19" s="36" t="s">
        <v>91</v>
      </c>
      <c r="L19" s="36" t="s">
        <v>92</v>
      </c>
      <c r="M19" s="36" t="s">
        <v>93</v>
      </c>
      <c r="N19" s="17" t="s">
        <v>31</v>
      </c>
      <c r="O19" s="49" t="s">
        <v>32</v>
      </c>
      <c r="P19" s="50" t="s">
        <v>33</v>
      </c>
      <c r="Q19" s="2" t="s">
        <v>34</v>
      </c>
    </row>
    <row r="20" s="2" customFormat="1" ht="96" customHeight="1" spans="1:17">
      <c r="A20" s="15">
        <v>14</v>
      </c>
      <c r="B20" s="18" t="s">
        <v>94</v>
      </c>
      <c r="C20" s="17" t="s">
        <v>23</v>
      </c>
      <c r="D20" s="17" t="s">
        <v>24</v>
      </c>
      <c r="E20" s="16" t="s">
        <v>95</v>
      </c>
      <c r="F20" s="15" t="s">
        <v>96</v>
      </c>
      <c r="G20" s="15">
        <v>200000</v>
      </c>
      <c r="H20" s="16" t="s">
        <v>44</v>
      </c>
      <c r="I20" s="15">
        <v>80000</v>
      </c>
      <c r="J20" s="15">
        <v>35000</v>
      </c>
      <c r="K20" s="36" t="s">
        <v>29</v>
      </c>
      <c r="L20" s="36" t="s">
        <v>29</v>
      </c>
      <c r="M20" s="36" t="s">
        <v>30</v>
      </c>
      <c r="N20" s="17" t="s">
        <v>31</v>
      </c>
      <c r="O20" s="49" t="s">
        <v>32</v>
      </c>
      <c r="P20" s="50" t="s">
        <v>33</v>
      </c>
      <c r="Q20" s="2" t="s">
        <v>34</v>
      </c>
    </row>
    <row r="21" s="2" customFormat="1" ht="109" customHeight="1" spans="1:17">
      <c r="A21" s="15">
        <v>15</v>
      </c>
      <c r="B21" s="18" t="s">
        <v>97</v>
      </c>
      <c r="C21" s="17" t="s">
        <v>23</v>
      </c>
      <c r="D21" s="17" t="s">
        <v>24</v>
      </c>
      <c r="E21" s="31" t="s">
        <v>98</v>
      </c>
      <c r="F21" s="15" t="s">
        <v>99</v>
      </c>
      <c r="G21" s="15">
        <v>50000</v>
      </c>
      <c r="H21" s="16" t="s">
        <v>27</v>
      </c>
      <c r="I21" s="15">
        <v>10000</v>
      </c>
      <c r="J21" s="15">
        <v>8000</v>
      </c>
      <c r="K21" s="36" t="s">
        <v>100</v>
      </c>
      <c r="L21" s="36" t="s">
        <v>100</v>
      </c>
      <c r="M21" s="36" t="s">
        <v>30</v>
      </c>
      <c r="N21" s="17" t="s">
        <v>31</v>
      </c>
      <c r="O21" s="52" t="s">
        <v>32</v>
      </c>
      <c r="P21" s="50" t="s">
        <v>33</v>
      </c>
      <c r="Q21" s="2" t="s">
        <v>34</v>
      </c>
    </row>
    <row r="22" s="2" customFormat="1" ht="132" customHeight="1" spans="1:17">
      <c r="A22" s="15">
        <v>16</v>
      </c>
      <c r="B22" s="18" t="s">
        <v>101</v>
      </c>
      <c r="C22" s="17" t="s">
        <v>23</v>
      </c>
      <c r="D22" s="17" t="s">
        <v>24</v>
      </c>
      <c r="E22" s="16" t="s">
        <v>102</v>
      </c>
      <c r="F22" s="15" t="s">
        <v>103</v>
      </c>
      <c r="G22" s="15">
        <v>1300000</v>
      </c>
      <c r="H22" s="16" t="s">
        <v>104</v>
      </c>
      <c r="I22" s="15">
        <v>400000</v>
      </c>
      <c r="J22" s="15">
        <v>130000</v>
      </c>
      <c r="K22" s="36" t="s">
        <v>105</v>
      </c>
      <c r="L22" s="36" t="s">
        <v>106</v>
      </c>
      <c r="M22" s="36" t="s">
        <v>30</v>
      </c>
      <c r="N22" s="17" t="s">
        <v>31</v>
      </c>
      <c r="O22" s="49" t="s">
        <v>32</v>
      </c>
      <c r="P22" s="50" t="s">
        <v>33</v>
      </c>
      <c r="Q22" s="2" t="s">
        <v>34</v>
      </c>
    </row>
    <row r="23" s="2" customFormat="1" ht="261" customHeight="1" spans="1:17">
      <c r="A23" s="15">
        <v>17</v>
      </c>
      <c r="B23" s="16" t="s">
        <v>107</v>
      </c>
      <c r="C23" s="17" t="s">
        <v>23</v>
      </c>
      <c r="D23" s="17" t="s">
        <v>24</v>
      </c>
      <c r="E23" s="16" t="s">
        <v>108</v>
      </c>
      <c r="F23" s="15" t="s">
        <v>109</v>
      </c>
      <c r="G23" s="15">
        <v>591000</v>
      </c>
      <c r="H23" s="16" t="s">
        <v>110</v>
      </c>
      <c r="I23" s="15">
        <v>280000</v>
      </c>
      <c r="J23" s="15">
        <v>130000</v>
      </c>
      <c r="K23" s="36" t="s">
        <v>111</v>
      </c>
      <c r="L23" s="36" t="s">
        <v>112</v>
      </c>
      <c r="M23" s="36" t="s">
        <v>113</v>
      </c>
      <c r="N23" s="17" t="s">
        <v>31</v>
      </c>
      <c r="O23" s="49" t="s">
        <v>32</v>
      </c>
      <c r="P23" s="50" t="s">
        <v>33</v>
      </c>
      <c r="Q23" s="2" t="s">
        <v>34</v>
      </c>
    </row>
    <row r="24" s="2" customFormat="1" ht="102" customHeight="1" spans="1:17">
      <c r="A24" s="15">
        <v>18</v>
      </c>
      <c r="B24" s="16" t="s">
        <v>114</v>
      </c>
      <c r="C24" s="17" t="s">
        <v>23</v>
      </c>
      <c r="D24" s="17" t="s">
        <v>24</v>
      </c>
      <c r="E24" s="16" t="s">
        <v>115</v>
      </c>
      <c r="F24" s="15" t="s">
        <v>116</v>
      </c>
      <c r="G24" s="15">
        <v>20000</v>
      </c>
      <c r="H24" s="16" t="s">
        <v>44</v>
      </c>
      <c r="I24" s="15">
        <v>18000</v>
      </c>
      <c r="J24" s="15">
        <v>8000</v>
      </c>
      <c r="K24" s="36" t="s">
        <v>29</v>
      </c>
      <c r="L24" s="36" t="s">
        <v>29</v>
      </c>
      <c r="M24" s="36" t="s">
        <v>30</v>
      </c>
      <c r="N24" s="17" t="s">
        <v>31</v>
      </c>
      <c r="O24" s="49" t="s">
        <v>32</v>
      </c>
      <c r="P24" s="50" t="s">
        <v>33</v>
      </c>
      <c r="Q24" s="2" t="s">
        <v>34</v>
      </c>
    </row>
    <row r="25" s="2" customFormat="1" ht="168" customHeight="1" spans="1:17">
      <c r="A25" s="15">
        <v>19</v>
      </c>
      <c r="B25" s="18" t="s">
        <v>117</v>
      </c>
      <c r="C25" s="17" t="s">
        <v>23</v>
      </c>
      <c r="D25" s="17" t="s">
        <v>24</v>
      </c>
      <c r="E25" s="16" t="s">
        <v>118</v>
      </c>
      <c r="F25" s="15" t="s">
        <v>119</v>
      </c>
      <c r="G25" s="15">
        <v>500000</v>
      </c>
      <c r="H25" s="16" t="s">
        <v>44</v>
      </c>
      <c r="I25" s="15">
        <v>200000</v>
      </c>
      <c r="J25" s="15">
        <v>70000</v>
      </c>
      <c r="K25" s="36" t="s">
        <v>120</v>
      </c>
      <c r="L25" s="36" t="s">
        <v>121</v>
      </c>
      <c r="M25" s="36" t="s">
        <v>30</v>
      </c>
      <c r="N25" s="17" t="s">
        <v>31</v>
      </c>
      <c r="O25" s="49" t="s">
        <v>32</v>
      </c>
      <c r="P25" s="50" t="s">
        <v>33</v>
      </c>
      <c r="Q25" s="2" t="s">
        <v>34</v>
      </c>
    </row>
    <row r="26" s="2" customFormat="1" ht="122" customHeight="1" spans="1:17">
      <c r="A26" s="15">
        <v>20</v>
      </c>
      <c r="B26" s="16" t="s">
        <v>122</v>
      </c>
      <c r="C26" s="17" t="s">
        <v>23</v>
      </c>
      <c r="D26" s="17" t="s">
        <v>24</v>
      </c>
      <c r="E26" s="16" t="s">
        <v>123</v>
      </c>
      <c r="F26" s="15" t="s">
        <v>124</v>
      </c>
      <c r="G26" s="15">
        <v>15000</v>
      </c>
      <c r="H26" s="16" t="s">
        <v>27</v>
      </c>
      <c r="I26" s="15">
        <v>5000</v>
      </c>
      <c r="J26" s="15">
        <v>3000</v>
      </c>
      <c r="K26" s="36" t="s">
        <v>125</v>
      </c>
      <c r="L26" s="36" t="s">
        <v>126</v>
      </c>
      <c r="M26" s="36" t="s">
        <v>30</v>
      </c>
      <c r="N26" s="17" t="s">
        <v>31</v>
      </c>
      <c r="O26" s="49" t="s">
        <v>32</v>
      </c>
      <c r="P26" s="50" t="s">
        <v>33</v>
      </c>
      <c r="Q26" s="2" t="s">
        <v>34</v>
      </c>
    </row>
    <row r="27" s="2" customFormat="1" ht="175" customHeight="1" spans="1:17">
      <c r="A27" s="15">
        <v>21</v>
      </c>
      <c r="B27" s="16" t="s">
        <v>127</v>
      </c>
      <c r="C27" s="17" t="s">
        <v>23</v>
      </c>
      <c r="D27" s="17" t="s">
        <v>24</v>
      </c>
      <c r="E27" s="16" t="s">
        <v>128</v>
      </c>
      <c r="F27" s="15" t="s">
        <v>129</v>
      </c>
      <c r="G27" s="15">
        <v>12000</v>
      </c>
      <c r="H27" s="16" t="s">
        <v>130</v>
      </c>
      <c r="I27" s="15">
        <v>5000</v>
      </c>
      <c r="J27" s="15">
        <v>4000</v>
      </c>
      <c r="K27" s="36" t="s">
        <v>126</v>
      </c>
      <c r="L27" s="36" t="s">
        <v>126</v>
      </c>
      <c r="M27" s="36" t="s">
        <v>30</v>
      </c>
      <c r="N27" s="17" t="s">
        <v>31</v>
      </c>
      <c r="O27" s="49" t="s">
        <v>32</v>
      </c>
      <c r="P27" s="50" t="s">
        <v>33</v>
      </c>
      <c r="Q27" s="2" t="s">
        <v>34</v>
      </c>
    </row>
    <row r="28" s="2" customFormat="1" ht="180" customHeight="1" spans="1:17">
      <c r="A28" s="15">
        <v>22</v>
      </c>
      <c r="B28" s="16" t="s">
        <v>131</v>
      </c>
      <c r="C28" s="17" t="s">
        <v>23</v>
      </c>
      <c r="D28" s="17" t="s">
        <v>24</v>
      </c>
      <c r="E28" s="16" t="s">
        <v>132</v>
      </c>
      <c r="F28" s="15" t="s">
        <v>133</v>
      </c>
      <c r="G28" s="15">
        <v>253000</v>
      </c>
      <c r="H28" s="16" t="s">
        <v>44</v>
      </c>
      <c r="I28" s="15">
        <v>80000</v>
      </c>
      <c r="J28" s="15">
        <v>1000</v>
      </c>
      <c r="K28" s="36" t="s">
        <v>134</v>
      </c>
      <c r="L28" s="36" t="s">
        <v>135</v>
      </c>
      <c r="M28" s="36" t="s">
        <v>30</v>
      </c>
      <c r="N28" s="17" t="s">
        <v>136</v>
      </c>
      <c r="O28" s="49" t="s">
        <v>137</v>
      </c>
      <c r="P28" s="50" t="s">
        <v>33</v>
      </c>
      <c r="Q28" s="2" t="s">
        <v>34</v>
      </c>
    </row>
    <row r="29" s="2" customFormat="1" ht="153" customHeight="1" spans="1:17">
      <c r="A29" s="15">
        <v>23</v>
      </c>
      <c r="B29" s="16" t="s">
        <v>138</v>
      </c>
      <c r="C29" s="17" t="s">
        <v>23</v>
      </c>
      <c r="D29" s="17" t="s">
        <v>24</v>
      </c>
      <c r="E29" s="16" t="s">
        <v>139</v>
      </c>
      <c r="F29" s="15" t="s">
        <v>140</v>
      </c>
      <c r="G29" s="15">
        <v>200000</v>
      </c>
      <c r="H29" s="16" t="s">
        <v>141</v>
      </c>
      <c r="I29" s="15">
        <v>80000</v>
      </c>
      <c r="J29" s="15">
        <v>70000</v>
      </c>
      <c r="K29" s="36" t="s">
        <v>142</v>
      </c>
      <c r="L29" s="36" t="s">
        <v>143</v>
      </c>
      <c r="M29" s="36"/>
      <c r="N29" s="17" t="s">
        <v>144</v>
      </c>
      <c r="O29" s="49" t="s">
        <v>32</v>
      </c>
      <c r="P29" s="50" t="s">
        <v>33</v>
      </c>
      <c r="Q29" s="2" t="s">
        <v>34</v>
      </c>
    </row>
    <row r="30" s="2" customFormat="1" ht="296" customHeight="1" spans="1:17">
      <c r="A30" s="15">
        <v>24</v>
      </c>
      <c r="B30" s="16" t="s">
        <v>145</v>
      </c>
      <c r="C30" s="17" t="s">
        <v>23</v>
      </c>
      <c r="D30" s="17" t="s">
        <v>146</v>
      </c>
      <c r="E30" s="16" t="s">
        <v>147</v>
      </c>
      <c r="F30" s="15" t="s">
        <v>148</v>
      </c>
      <c r="G30" s="15">
        <v>20000</v>
      </c>
      <c r="H30" s="16" t="s">
        <v>44</v>
      </c>
      <c r="I30" s="15">
        <v>10000</v>
      </c>
      <c r="J30" s="15">
        <v>5000</v>
      </c>
      <c r="K30" s="36" t="s">
        <v>149</v>
      </c>
      <c r="L30" s="36" t="s">
        <v>150</v>
      </c>
      <c r="M30" s="36" t="s">
        <v>30</v>
      </c>
      <c r="N30" s="17" t="s">
        <v>151</v>
      </c>
      <c r="O30" s="49" t="s">
        <v>152</v>
      </c>
      <c r="P30" s="50" t="s">
        <v>33</v>
      </c>
      <c r="Q30" s="2" t="s">
        <v>34</v>
      </c>
    </row>
    <row r="31" s="2" customFormat="1" ht="61" customHeight="1" spans="1:17">
      <c r="A31" s="15">
        <v>25</v>
      </c>
      <c r="B31" s="16" t="s">
        <v>153</v>
      </c>
      <c r="C31" s="17" t="s">
        <v>23</v>
      </c>
      <c r="D31" s="19" t="s">
        <v>146</v>
      </c>
      <c r="E31" s="16" t="s">
        <v>154</v>
      </c>
      <c r="F31" s="15" t="s">
        <v>155</v>
      </c>
      <c r="G31" s="15">
        <v>14000</v>
      </c>
      <c r="H31" s="16" t="s">
        <v>44</v>
      </c>
      <c r="I31" s="15">
        <v>7000</v>
      </c>
      <c r="J31" s="15">
        <v>7000</v>
      </c>
      <c r="K31" s="36" t="s">
        <v>156</v>
      </c>
      <c r="L31" s="36"/>
      <c r="M31" s="36" t="s">
        <v>30</v>
      </c>
      <c r="N31" s="17" t="s">
        <v>151</v>
      </c>
      <c r="O31" s="49" t="s">
        <v>152</v>
      </c>
      <c r="P31" s="50" t="s">
        <v>33</v>
      </c>
      <c r="Q31" s="2" t="s">
        <v>52</v>
      </c>
    </row>
    <row r="32" s="2" customFormat="1" ht="176" customHeight="1" spans="1:17">
      <c r="A32" s="15">
        <v>26</v>
      </c>
      <c r="B32" s="16" t="s">
        <v>157</v>
      </c>
      <c r="C32" s="17" t="s">
        <v>23</v>
      </c>
      <c r="D32" s="19" t="s">
        <v>146</v>
      </c>
      <c r="E32" s="16" t="s">
        <v>158</v>
      </c>
      <c r="F32" s="15" t="s">
        <v>159</v>
      </c>
      <c r="G32" s="15">
        <v>5500</v>
      </c>
      <c r="H32" s="16" t="s">
        <v>160</v>
      </c>
      <c r="I32" s="15">
        <v>5300</v>
      </c>
      <c r="J32" s="15">
        <v>1200</v>
      </c>
      <c r="K32" s="36" t="s">
        <v>161</v>
      </c>
      <c r="L32" s="36" t="s">
        <v>162</v>
      </c>
      <c r="M32" s="36" t="s">
        <v>30</v>
      </c>
      <c r="N32" s="17" t="s">
        <v>151</v>
      </c>
      <c r="O32" s="49" t="s">
        <v>152</v>
      </c>
      <c r="P32" s="50" t="s">
        <v>33</v>
      </c>
      <c r="Q32" s="2" t="s">
        <v>34</v>
      </c>
    </row>
    <row r="33" s="2" customFormat="1" ht="187" customHeight="1" spans="1:17">
      <c r="A33" s="15">
        <v>27</v>
      </c>
      <c r="B33" s="16" t="s">
        <v>163</v>
      </c>
      <c r="C33" s="17" t="s">
        <v>23</v>
      </c>
      <c r="D33" s="17" t="s">
        <v>164</v>
      </c>
      <c r="E33" s="16" t="s">
        <v>165</v>
      </c>
      <c r="F33" s="15" t="s">
        <v>166</v>
      </c>
      <c r="G33" s="15">
        <v>1250</v>
      </c>
      <c r="H33" s="16" t="s">
        <v>44</v>
      </c>
      <c r="I33" s="15">
        <v>1000</v>
      </c>
      <c r="J33" s="15">
        <v>900</v>
      </c>
      <c r="K33" s="36" t="s">
        <v>167</v>
      </c>
      <c r="L33" s="36" t="s">
        <v>168</v>
      </c>
      <c r="M33" s="36"/>
      <c r="N33" s="17" t="s">
        <v>169</v>
      </c>
      <c r="O33" s="49" t="s">
        <v>152</v>
      </c>
      <c r="P33" s="50" t="s">
        <v>33</v>
      </c>
      <c r="Q33" s="2" t="s">
        <v>34</v>
      </c>
    </row>
    <row r="34" s="2" customFormat="1" ht="50" customHeight="1" spans="1:16">
      <c r="A34" s="13" t="s">
        <v>170</v>
      </c>
      <c r="B34" s="14"/>
      <c r="C34" s="14"/>
      <c r="D34" s="14"/>
      <c r="E34" s="28"/>
      <c r="F34" s="29"/>
      <c r="G34" s="30">
        <f>SUM(G35:G47)</f>
        <v>1475700</v>
      </c>
      <c r="H34" s="30"/>
      <c r="I34" s="30">
        <f>SUM(I35:I47)</f>
        <v>278000</v>
      </c>
      <c r="J34" s="37"/>
      <c r="K34" s="38"/>
      <c r="L34" s="38"/>
      <c r="M34" s="38"/>
      <c r="N34" s="37"/>
      <c r="O34" s="37"/>
      <c r="P34" s="53"/>
    </row>
    <row r="35" s="2" customFormat="1" ht="366" customHeight="1" spans="1:17">
      <c r="A35" s="15">
        <v>28</v>
      </c>
      <c r="B35" s="16" t="s">
        <v>171</v>
      </c>
      <c r="C35" s="17" t="s">
        <v>23</v>
      </c>
      <c r="D35" s="17" t="s">
        <v>24</v>
      </c>
      <c r="E35" s="16" t="s">
        <v>172</v>
      </c>
      <c r="F35" s="15" t="s">
        <v>173</v>
      </c>
      <c r="G35" s="15">
        <v>250000</v>
      </c>
      <c r="H35" s="16" t="s">
        <v>174</v>
      </c>
      <c r="I35" s="15">
        <v>35000</v>
      </c>
      <c r="J35" s="15">
        <v>12000</v>
      </c>
      <c r="K35" s="36" t="s">
        <v>175</v>
      </c>
      <c r="L35" s="36" t="s">
        <v>176</v>
      </c>
      <c r="M35" s="36" t="s">
        <v>30</v>
      </c>
      <c r="N35" s="17" t="s">
        <v>177</v>
      </c>
      <c r="O35" s="54" t="s">
        <v>137</v>
      </c>
      <c r="P35" s="50" t="s">
        <v>33</v>
      </c>
      <c r="Q35" s="2" t="s">
        <v>34</v>
      </c>
    </row>
    <row r="36" s="2" customFormat="1" ht="94" customHeight="1" spans="1:17">
      <c r="A36" s="15">
        <v>29</v>
      </c>
      <c r="B36" s="16" t="s">
        <v>178</v>
      </c>
      <c r="C36" s="17" t="s">
        <v>23</v>
      </c>
      <c r="D36" s="17" t="s">
        <v>24</v>
      </c>
      <c r="E36" s="16" t="s">
        <v>179</v>
      </c>
      <c r="F36" s="15" t="s">
        <v>180</v>
      </c>
      <c r="G36" s="15">
        <v>250000</v>
      </c>
      <c r="H36" s="16" t="s">
        <v>174</v>
      </c>
      <c r="I36" s="15">
        <v>25000</v>
      </c>
      <c r="J36" s="15">
        <v>15000</v>
      </c>
      <c r="K36" s="36" t="s">
        <v>181</v>
      </c>
      <c r="L36" s="36" t="s">
        <v>182</v>
      </c>
      <c r="M36" s="36" t="s">
        <v>30</v>
      </c>
      <c r="N36" s="17" t="s">
        <v>177</v>
      </c>
      <c r="O36" s="54" t="s">
        <v>137</v>
      </c>
      <c r="P36" s="50" t="s">
        <v>33</v>
      </c>
      <c r="Q36" s="2" t="s">
        <v>34</v>
      </c>
    </row>
    <row r="37" s="2" customFormat="1" ht="76" customHeight="1" spans="1:17">
      <c r="A37" s="15">
        <v>30</v>
      </c>
      <c r="B37" s="16" t="s">
        <v>183</v>
      </c>
      <c r="C37" s="17" t="s">
        <v>23</v>
      </c>
      <c r="D37" s="17" t="s">
        <v>24</v>
      </c>
      <c r="E37" s="16" t="s">
        <v>184</v>
      </c>
      <c r="F37" s="15" t="s">
        <v>185</v>
      </c>
      <c r="G37" s="15">
        <v>249000</v>
      </c>
      <c r="H37" s="16" t="s">
        <v>186</v>
      </c>
      <c r="I37" s="17">
        <v>62000</v>
      </c>
      <c r="J37" s="17">
        <v>0</v>
      </c>
      <c r="K37" s="39" t="s">
        <v>187</v>
      </c>
      <c r="L37" s="39" t="s">
        <v>188</v>
      </c>
      <c r="M37" s="39" t="s">
        <v>30</v>
      </c>
      <c r="N37" s="17" t="s">
        <v>177</v>
      </c>
      <c r="O37" s="54" t="s">
        <v>137</v>
      </c>
      <c r="P37" s="50" t="s">
        <v>33</v>
      </c>
      <c r="Q37" s="2" t="s">
        <v>34</v>
      </c>
    </row>
    <row r="38" s="2" customFormat="1" ht="76" customHeight="1" spans="1:17">
      <c r="A38" s="15">
        <v>31</v>
      </c>
      <c r="B38" s="20" t="s">
        <v>189</v>
      </c>
      <c r="C38" s="21" t="s">
        <v>23</v>
      </c>
      <c r="D38" s="21" t="s">
        <v>24</v>
      </c>
      <c r="E38" s="20" t="s">
        <v>190</v>
      </c>
      <c r="F38" s="32" t="s">
        <v>191</v>
      </c>
      <c r="G38" s="21">
        <v>150000</v>
      </c>
      <c r="H38" s="20" t="s">
        <v>192</v>
      </c>
      <c r="I38" s="21">
        <v>38000</v>
      </c>
      <c r="J38" s="21">
        <v>6000</v>
      </c>
      <c r="K38" s="40" t="s">
        <v>193</v>
      </c>
      <c r="L38" s="40" t="s">
        <v>194</v>
      </c>
      <c r="M38" s="40" t="s">
        <v>30</v>
      </c>
      <c r="N38" s="17" t="s">
        <v>177</v>
      </c>
      <c r="O38" s="54" t="s">
        <v>137</v>
      </c>
      <c r="P38" s="50" t="s">
        <v>33</v>
      </c>
      <c r="Q38" s="2" t="s">
        <v>34</v>
      </c>
    </row>
    <row r="39" s="2" customFormat="1" ht="76" customHeight="1" spans="1:17">
      <c r="A39" s="15">
        <v>32</v>
      </c>
      <c r="B39" s="16" t="s">
        <v>195</v>
      </c>
      <c r="C39" s="17" t="s">
        <v>23</v>
      </c>
      <c r="D39" s="17" t="s">
        <v>24</v>
      </c>
      <c r="E39" s="16" t="s">
        <v>196</v>
      </c>
      <c r="F39" s="15" t="s">
        <v>197</v>
      </c>
      <c r="G39" s="15">
        <v>140000</v>
      </c>
      <c r="H39" s="16" t="s">
        <v>174</v>
      </c>
      <c r="I39" s="17">
        <v>14000</v>
      </c>
      <c r="J39" s="17">
        <v>4000</v>
      </c>
      <c r="K39" s="39" t="s">
        <v>198</v>
      </c>
      <c r="L39" s="39" t="s">
        <v>199</v>
      </c>
      <c r="M39" s="39" t="s">
        <v>30</v>
      </c>
      <c r="N39" s="17" t="s">
        <v>177</v>
      </c>
      <c r="O39" s="54" t="s">
        <v>137</v>
      </c>
      <c r="P39" s="50" t="s">
        <v>33</v>
      </c>
      <c r="Q39" s="2" t="s">
        <v>34</v>
      </c>
    </row>
    <row r="40" s="2" customFormat="1" ht="76" customHeight="1" spans="1:17">
      <c r="A40" s="15">
        <v>33</v>
      </c>
      <c r="B40" s="16" t="s">
        <v>200</v>
      </c>
      <c r="C40" s="17" t="s">
        <v>23</v>
      </c>
      <c r="D40" s="17" t="s">
        <v>24</v>
      </c>
      <c r="E40" s="16" t="s">
        <v>201</v>
      </c>
      <c r="F40" s="15" t="s">
        <v>202</v>
      </c>
      <c r="G40" s="15">
        <v>115000</v>
      </c>
      <c r="H40" s="16" t="s">
        <v>186</v>
      </c>
      <c r="I40" s="15">
        <v>25000</v>
      </c>
      <c r="J40" s="15">
        <v>5000</v>
      </c>
      <c r="K40" s="36" t="s">
        <v>203</v>
      </c>
      <c r="L40" s="36" t="s">
        <v>204</v>
      </c>
      <c r="M40" s="36" t="s">
        <v>30</v>
      </c>
      <c r="N40" s="17" t="s">
        <v>177</v>
      </c>
      <c r="O40" s="54" t="s">
        <v>137</v>
      </c>
      <c r="P40" s="50" t="s">
        <v>33</v>
      </c>
      <c r="Q40" s="2" t="s">
        <v>34</v>
      </c>
    </row>
    <row r="41" s="2" customFormat="1" ht="76" customHeight="1" spans="1:17">
      <c r="A41" s="15">
        <v>34</v>
      </c>
      <c r="B41" s="16" t="s">
        <v>205</v>
      </c>
      <c r="C41" s="17" t="s">
        <v>23</v>
      </c>
      <c r="D41" s="17" t="s">
        <v>24</v>
      </c>
      <c r="E41" s="16" t="s">
        <v>206</v>
      </c>
      <c r="F41" s="15" t="s">
        <v>207</v>
      </c>
      <c r="G41" s="15">
        <v>115000</v>
      </c>
      <c r="H41" s="16" t="s">
        <v>44</v>
      </c>
      <c r="I41" s="15">
        <v>11500</v>
      </c>
      <c r="J41" s="15">
        <v>0</v>
      </c>
      <c r="K41" s="36" t="s">
        <v>208</v>
      </c>
      <c r="L41" s="36" t="s">
        <v>208</v>
      </c>
      <c r="M41" s="36" t="s">
        <v>30</v>
      </c>
      <c r="N41" s="17" t="s">
        <v>177</v>
      </c>
      <c r="O41" s="54" t="s">
        <v>137</v>
      </c>
      <c r="P41" s="50" t="s">
        <v>33</v>
      </c>
      <c r="Q41" s="2" t="s">
        <v>34</v>
      </c>
    </row>
    <row r="42" s="2" customFormat="1" ht="409" customHeight="1" spans="1:17">
      <c r="A42" s="15">
        <v>35</v>
      </c>
      <c r="B42" s="16" t="s">
        <v>209</v>
      </c>
      <c r="C42" s="17" t="s">
        <v>23</v>
      </c>
      <c r="D42" s="17" t="s">
        <v>24</v>
      </c>
      <c r="E42" s="16" t="s">
        <v>210</v>
      </c>
      <c r="F42" s="15" t="s">
        <v>211</v>
      </c>
      <c r="G42" s="15">
        <v>98700</v>
      </c>
      <c r="H42" s="16" t="s">
        <v>212</v>
      </c>
      <c r="I42" s="15">
        <v>20000</v>
      </c>
      <c r="J42" s="15">
        <v>10000</v>
      </c>
      <c r="K42" s="36" t="s">
        <v>213</v>
      </c>
      <c r="L42" s="36" t="s">
        <v>214</v>
      </c>
      <c r="M42" s="36" t="s">
        <v>30</v>
      </c>
      <c r="N42" s="17" t="s">
        <v>177</v>
      </c>
      <c r="O42" s="54" t="s">
        <v>137</v>
      </c>
      <c r="P42" s="50" t="s">
        <v>33</v>
      </c>
      <c r="Q42" s="2" t="s">
        <v>34</v>
      </c>
    </row>
    <row r="43" s="2" customFormat="1" ht="122" customHeight="1" spans="1:17">
      <c r="A43" s="15">
        <v>36</v>
      </c>
      <c r="B43" s="16" t="s">
        <v>215</v>
      </c>
      <c r="C43" s="17" t="s">
        <v>23</v>
      </c>
      <c r="D43" s="17" t="s">
        <v>24</v>
      </c>
      <c r="E43" s="16" t="s">
        <v>216</v>
      </c>
      <c r="F43" s="15" t="s">
        <v>217</v>
      </c>
      <c r="G43" s="15">
        <v>30000</v>
      </c>
      <c r="H43" s="16" t="s">
        <v>218</v>
      </c>
      <c r="I43" s="15">
        <v>10000</v>
      </c>
      <c r="J43" s="15">
        <v>6000</v>
      </c>
      <c r="K43" s="36" t="s">
        <v>219</v>
      </c>
      <c r="L43" s="36" t="s">
        <v>220</v>
      </c>
      <c r="M43" s="36" t="s">
        <v>30</v>
      </c>
      <c r="N43" s="17" t="s">
        <v>177</v>
      </c>
      <c r="O43" s="54" t="s">
        <v>137</v>
      </c>
      <c r="P43" s="50" t="s">
        <v>33</v>
      </c>
      <c r="Q43" s="2" t="s">
        <v>34</v>
      </c>
    </row>
    <row r="44" s="2" customFormat="1" ht="76" customHeight="1" spans="1:17">
      <c r="A44" s="15">
        <v>37</v>
      </c>
      <c r="B44" s="16" t="s">
        <v>221</v>
      </c>
      <c r="C44" s="17" t="s">
        <v>23</v>
      </c>
      <c r="D44" s="17" t="s">
        <v>24</v>
      </c>
      <c r="E44" s="16" t="s">
        <v>222</v>
      </c>
      <c r="F44" s="15" t="s">
        <v>223</v>
      </c>
      <c r="G44" s="15">
        <v>25000</v>
      </c>
      <c r="H44" s="16" t="s">
        <v>224</v>
      </c>
      <c r="I44" s="15">
        <v>10000</v>
      </c>
      <c r="J44" s="15">
        <v>5000</v>
      </c>
      <c r="K44" s="36" t="s">
        <v>225</v>
      </c>
      <c r="L44" s="36" t="s">
        <v>226</v>
      </c>
      <c r="M44" s="36" t="s">
        <v>30</v>
      </c>
      <c r="N44" s="17" t="s">
        <v>177</v>
      </c>
      <c r="O44" s="54" t="s">
        <v>137</v>
      </c>
      <c r="P44" s="50" t="s">
        <v>33</v>
      </c>
      <c r="Q44" s="2" t="s">
        <v>34</v>
      </c>
    </row>
    <row r="45" s="2" customFormat="1" ht="76" customHeight="1" spans="1:17">
      <c r="A45" s="15">
        <v>38</v>
      </c>
      <c r="B45" s="16" t="s">
        <v>227</v>
      </c>
      <c r="C45" s="17" t="s">
        <v>23</v>
      </c>
      <c r="D45" s="17" t="s">
        <v>24</v>
      </c>
      <c r="E45" s="16" t="s">
        <v>228</v>
      </c>
      <c r="F45" s="15" t="s">
        <v>229</v>
      </c>
      <c r="G45" s="15">
        <v>15000</v>
      </c>
      <c r="H45" s="16" t="s">
        <v>44</v>
      </c>
      <c r="I45" s="15">
        <v>7000</v>
      </c>
      <c r="J45" s="15">
        <v>5500</v>
      </c>
      <c r="K45" s="36" t="s">
        <v>230</v>
      </c>
      <c r="L45" s="36" t="s">
        <v>231</v>
      </c>
      <c r="M45" s="36" t="s">
        <v>30</v>
      </c>
      <c r="N45" s="17" t="s">
        <v>177</v>
      </c>
      <c r="O45" s="54" t="s">
        <v>137</v>
      </c>
      <c r="P45" s="50" t="s">
        <v>33</v>
      </c>
      <c r="Q45" s="2" t="s">
        <v>34</v>
      </c>
    </row>
    <row r="46" s="2" customFormat="1" ht="205" customHeight="1" spans="1:17">
      <c r="A46" s="15">
        <v>39</v>
      </c>
      <c r="B46" s="16" t="s">
        <v>232</v>
      </c>
      <c r="C46" s="17" t="s">
        <v>23</v>
      </c>
      <c r="D46" s="17" t="s">
        <v>24</v>
      </c>
      <c r="E46" s="16" t="s">
        <v>233</v>
      </c>
      <c r="F46" s="15" t="s">
        <v>43</v>
      </c>
      <c r="G46" s="15">
        <v>20000</v>
      </c>
      <c r="H46" s="16" t="s">
        <v>44</v>
      </c>
      <c r="I46" s="15">
        <v>12000</v>
      </c>
      <c r="J46" s="15">
        <v>6000</v>
      </c>
      <c r="K46" s="36" t="s">
        <v>29</v>
      </c>
      <c r="L46" s="36" t="s">
        <v>29</v>
      </c>
      <c r="M46" s="36" t="s">
        <v>30</v>
      </c>
      <c r="N46" s="17" t="s">
        <v>234</v>
      </c>
      <c r="O46" s="54" t="s">
        <v>235</v>
      </c>
      <c r="P46" s="50" t="s">
        <v>33</v>
      </c>
      <c r="Q46" s="2" t="s">
        <v>34</v>
      </c>
    </row>
    <row r="47" s="2" customFormat="1" ht="45" spans="1:17">
      <c r="A47" s="15">
        <v>40</v>
      </c>
      <c r="B47" s="16" t="s">
        <v>236</v>
      </c>
      <c r="C47" s="17" t="s">
        <v>23</v>
      </c>
      <c r="D47" s="17" t="s">
        <v>146</v>
      </c>
      <c r="E47" s="16" t="s">
        <v>237</v>
      </c>
      <c r="F47" s="15" t="s">
        <v>238</v>
      </c>
      <c r="G47" s="15">
        <v>18000</v>
      </c>
      <c r="H47" s="16" t="s">
        <v>44</v>
      </c>
      <c r="I47" s="15">
        <v>8500</v>
      </c>
      <c r="J47" s="15">
        <v>8300</v>
      </c>
      <c r="K47" s="36" t="s">
        <v>239</v>
      </c>
      <c r="L47" s="36" t="s">
        <v>240</v>
      </c>
      <c r="M47" s="36" t="s">
        <v>30</v>
      </c>
      <c r="N47" s="17" t="s">
        <v>241</v>
      </c>
      <c r="O47" s="46" t="s">
        <v>242</v>
      </c>
      <c r="P47" s="50" t="s">
        <v>33</v>
      </c>
      <c r="Q47" s="2" t="s">
        <v>52</v>
      </c>
    </row>
    <row r="48" s="2" customFormat="1" ht="50" customHeight="1" spans="1:16">
      <c r="A48" s="13" t="s">
        <v>243</v>
      </c>
      <c r="B48" s="14"/>
      <c r="C48" s="14"/>
      <c r="D48" s="14"/>
      <c r="E48" s="28"/>
      <c r="F48" s="29"/>
      <c r="G48" s="30">
        <f>G49</f>
        <v>400000</v>
      </c>
      <c r="H48" s="30"/>
      <c r="I48" s="30">
        <f>I49</f>
        <v>100000</v>
      </c>
      <c r="J48" s="37">
        <f>SUM(J50)</f>
        <v>50000</v>
      </c>
      <c r="K48" s="38"/>
      <c r="L48" s="38"/>
      <c r="M48" s="38"/>
      <c r="N48" s="37"/>
      <c r="O48" s="37"/>
      <c r="P48" s="53"/>
    </row>
    <row r="49" s="2" customFormat="1" ht="50" customHeight="1" spans="1:16">
      <c r="A49" s="22" t="s">
        <v>244</v>
      </c>
      <c r="B49" s="23"/>
      <c r="C49" s="23"/>
      <c r="D49" s="23"/>
      <c r="E49" s="33"/>
      <c r="F49" s="29"/>
      <c r="G49" s="30">
        <f>SUM(G50)</f>
        <v>400000</v>
      </c>
      <c r="H49" s="30"/>
      <c r="I49" s="30">
        <f>SUM(I50)</f>
        <v>100000</v>
      </c>
      <c r="J49" s="37"/>
      <c r="K49" s="38"/>
      <c r="L49" s="38"/>
      <c r="M49" s="38"/>
      <c r="N49" s="37"/>
      <c r="O49" s="37"/>
      <c r="P49" s="53"/>
    </row>
    <row r="50" s="2" customFormat="1" ht="238" customHeight="1" spans="1:17">
      <c r="A50" s="15">
        <v>41</v>
      </c>
      <c r="B50" s="16" t="s">
        <v>245</v>
      </c>
      <c r="C50" s="17" t="s">
        <v>23</v>
      </c>
      <c r="D50" s="17" t="s">
        <v>246</v>
      </c>
      <c r="E50" s="16" t="s">
        <v>247</v>
      </c>
      <c r="F50" s="15" t="s">
        <v>248</v>
      </c>
      <c r="G50" s="15">
        <v>400000</v>
      </c>
      <c r="H50" s="16" t="s">
        <v>249</v>
      </c>
      <c r="I50" s="15">
        <v>100000</v>
      </c>
      <c r="J50" s="15">
        <v>50000</v>
      </c>
      <c r="K50" s="36" t="s">
        <v>250</v>
      </c>
      <c r="L50" s="36" t="s">
        <v>250</v>
      </c>
      <c r="M50" s="36"/>
      <c r="N50" s="17" t="s">
        <v>251</v>
      </c>
      <c r="O50" s="52" t="s">
        <v>32</v>
      </c>
      <c r="P50" s="50" t="s">
        <v>33</v>
      </c>
      <c r="Q50" s="2" t="s">
        <v>34</v>
      </c>
    </row>
    <row r="51" s="2" customFormat="1" ht="50" customHeight="1" spans="1:16">
      <c r="A51" s="13" t="s">
        <v>252</v>
      </c>
      <c r="B51" s="14"/>
      <c r="C51" s="14"/>
      <c r="D51" s="14"/>
      <c r="E51" s="28"/>
      <c r="F51" s="29"/>
      <c r="G51" s="30">
        <f>G52+G57+G67</f>
        <v>727199</v>
      </c>
      <c r="H51" s="30"/>
      <c r="I51" s="30">
        <f>I52+I57+I67</f>
        <v>468589</v>
      </c>
      <c r="J51" s="37">
        <f>SUM(J53:J85)</f>
        <v>212160</v>
      </c>
      <c r="K51" s="38"/>
      <c r="L51" s="38"/>
      <c r="M51" s="38"/>
      <c r="N51" s="37"/>
      <c r="O51" s="37"/>
      <c r="P51" s="53"/>
    </row>
    <row r="52" s="2" customFormat="1" ht="50" customHeight="1" spans="1:16">
      <c r="A52" s="13" t="s">
        <v>253</v>
      </c>
      <c r="B52" s="14"/>
      <c r="C52" s="14"/>
      <c r="D52" s="14"/>
      <c r="E52" s="28"/>
      <c r="F52" s="29"/>
      <c r="G52" s="30">
        <f>SUM(G53:G56)</f>
        <v>67480</v>
      </c>
      <c r="H52" s="30"/>
      <c r="I52" s="30">
        <f>SUM(I53:I56)</f>
        <v>45000</v>
      </c>
      <c r="J52" s="37"/>
      <c r="K52" s="38"/>
      <c r="L52" s="38"/>
      <c r="M52" s="38"/>
      <c r="N52" s="37"/>
      <c r="O52" s="37"/>
      <c r="P52" s="53"/>
    </row>
    <row r="53" s="2" customFormat="1" ht="188" customHeight="1" spans="1:17">
      <c r="A53" s="15">
        <v>42</v>
      </c>
      <c r="B53" s="16" t="s">
        <v>254</v>
      </c>
      <c r="C53" s="17" t="s">
        <v>23</v>
      </c>
      <c r="D53" s="17" t="s">
        <v>164</v>
      </c>
      <c r="E53" s="16" t="s">
        <v>255</v>
      </c>
      <c r="F53" s="15" t="s">
        <v>256</v>
      </c>
      <c r="G53" s="15">
        <v>38600</v>
      </c>
      <c r="H53" s="16" t="s">
        <v>44</v>
      </c>
      <c r="I53" s="15">
        <v>28000</v>
      </c>
      <c r="J53" s="15">
        <v>9000</v>
      </c>
      <c r="K53" s="36" t="s">
        <v>257</v>
      </c>
      <c r="L53" s="36" t="s">
        <v>258</v>
      </c>
      <c r="M53" s="36" t="s">
        <v>259</v>
      </c>
      <c r="N53" s="17" t="s">
        <v>31</v>
      </c>
      <c r="O53" s="49" t="s">
        <v>32</v>
      </c>
      <c r="P53" s="50" t="s">
        <v>33</v>
      </c>
      <c r="Q53" s="2" t="s">
        <v>34</v>
      </c>
    </row>
    <row r="54" s="2" customFormat="1" ht="111" customHeight="1" spans="1:17">
      <c r="A54" s="15">
        <v>43</v>
      </c>
      <c r="B54" s="16" t="s">
        <v>260</v>
      </c>
      <c r="C54" s="17" t="s">
        <v>23</v>
      </c>
      <c r="D54" s="17" t="s">
        <v>164</v>
      </c>
      <c r="E54" s="16" t="s">
        <v>261</v>
      </c>
      <c r="F54" s="15" t="s">
        <v>262</v>
      </c>
      <c r="G54" s="15">
        <v>11000</v>
      </c>
      <c r="H54" s="16" t="s">
        <v>110</v>
      </c>
      <c r="I54" s="15">
        <v>8000</v>
      </c>
      <c r="J54" s="15">
        <v>100</v>
      </c>
      <c r="K54" s="36" t="s">
        <v>263</v>
      </c>
      <c r="L54" s="36" t="s">
        <v>264</v>
      </c>
      <c r="M54" s="36" t="s">
        <v>30</v>
      </c>
      <c r="N54" s="17" t="s">
        <v>31</v>
      </c>
      <c r="O54" s="49" t="s">
        <v>32</v>
      </c>
      <c r="P54" s="50" t="s">
        <v>33</v>
      </c>
      <c r="Q54" s="2" t="s">
        <v>34</v>
      </c>
    </row>
    <row r="55" s="3" customFormat="1" ht="409" customHeight="1" spans="1:17">
      <c r="A55" s="15">
        <v>44</v>
      </c>
      <c r="B55" s="16" t="s">
        <v>265</v>
      </c>
      <c r="C55" s="17" t="s">
        <v>23</v>
      </c>
      <c r="D55" s="17" t="s">
        <v>164</v>
      </c>
      <c r="E55" s="16" t="s">
        <v>266</v>
      </c>
      <c r="F55" s="15" t="s">
        <v>256</v>
      </c>
      <c r="G55" s="15">
        <v>10000</v>
      </c>
      <c r="H55" s="16" t="s">
        <v>44</v>
      </c>
      <c r="I55" s="15">
        <v>6000</v>
      </c>
      <c r="J55" s="15">
        <v>3000</v>
      </c>
      <c r="K55" s="36" t="s">
        <v>267</v>
      </c>
      <c r="L55" s="36" t="s">
        <v>268</v>
      </c>
      <c r="M55" s="36" t="s">
        <v>269</v>
      </c>
      <c r="N55" s="17" t="s">
        <v>31</v>
      </c>
      <c r="O55" s="49" t="s">
        <v>32</v>
      </c>
      <c r="P55" s="55" t="s">
        <v>33</v>
      </c>
      <c r="Q55" s="3" t="s">
        <v>270</v>
      </c>
    </row>
    <row r="56" s="2" customFormat="1" ht="100" customHeight="1" spans="1:17">
      <c r="A56" s="15">
        <v>45</v>
      </c>
      <c r="B56" s="16" t="s">
        <v>271</v>
      </c>
      <c r="C56" s="17" t="s">
        <v>23</v>
      </c>
      <c r="D56" s="17" t="s">
        <v>164</v>
      </c>
      <c r="E56" s="16" t="s">
        <v>272</v>
      </c>
      <c r="F56" s="15" t="s">
        <v>273</v>
      </c>
      <c r="G56" s="15">
        <v>7880</v>
      </c>
      <c r="H56" s="16" t="s">
        <v>130</v>
      </c>
      <c r="I56" s="15">
        <v>3000</v>
      </c>
      <c r="J56" s="15">
        <v>3000</v>
      </c>
      <c r="K56" s="36" t="s">
        <v>274</v>
      </c>
      <c r="L56" s="36"/>
      <c r="M56" s="36" t="s">
        <v>30</v>
      </c>
      <c r="N56" s="17" t="s">
        <v>177</v>
      </c>
      <c r="O56" s="49" t="s">
        <v>137</v>
      </c>
      <c r="P56" s="50" t="s">
        <v>33</v>
      </c>
      <c r="Q56" s="2" t="s">
        <v>52</v>
      </c>
    </row>
    <row r="57" s="2" customFormat="1" ht="50" customHeight="1" spans="1:16">
      <c r="A57" s="13" t="s">
        <v>275</v>
      </c>
      <c r="B57" s="14"/>
      <c r="C57" s="14"/>
      <c r="D57" s="14"/>
      <c r="E57" s="28"/>
      <c r="F57" s="29"/>
      <c r="G57" s="30">
        <f>SUM(G58:G66)</f>
        <v>338773</v>
      </c>
      <c r="H57" s="30"/>
      <c r="I57" s="30">
        <f>SUM(I58:I66)</f>
        <v>231000</v>
      </c>
      <c r="J57" s="37"/>
      <c r="K57" s="38"/>
      <c r="L57" s="38"/>
      <c r="M57" s="38"/>
      <c r="N57" s="37"/>
      <c r="O57" s="37"/>
      <c r="P57" s="53"/>
    </row>
    <row r="58" s="2" customFormat="1" ht="166" customHeight="1" spans="1:17">
      <c r="A58" s="15">
        <v>46</v>
      </c>
      <c r="B58" s="16" t="s">
        <v>276</v>
      </c>
      <c r="C58" s="17" t="s">
        <v>23</v>
      </c>
      <c r="D58" s="17" t="s">
        <v>146</v>
      </c>
      <c r="E58" s="16" t="s">
        <v>277</v>
      </c>
      <c r="F58" s="15" t="s">
        <v>278</v>
      </c>
      <c r="G58" s="15">
        <v>118482</v>
      </c>
      <c r="H58" s="16" t="s">
        <v>110</v>
      </c>
      <c r="I58" s="15">
        <v>90000</v>
      </c>
      <c r="J58" s="15">
        <v>54000</v>
      </c>
      <c r="K58" s="36" t="s">
        <v>279</v>
      </c>
      <c r="L58" s="36" t="s">
        <v>280</v>
      </c>
      <c r="M58" s="36"/>
      <c r="N58" s="17" t="s">
        <v>177</v>
      </c>
      <c r="O58" s="49" t="s">
        <v>137</v>
      </c>
      <c r="P58" s="50" t="s">
        <v>33</v>
      </c>
      <c r="Q58" s="2" t="s">
        <v>34</v>
      </c>
    </row>
    <row r="59" s="2" customFormat="1" ht="136" customHeight="1" spans="1:17">
      <c r="A59" s="15">
        <v>47</v>
      </c>
      <c r="B59" s="16" t="s">
        <v>281</v>
      </c>
      <c r="C59" s="17" t="s">
        <v>23</v>
      </c>
      <c r="D59" s="17" t="s">
        <v>146</v>
      </c>
      <c r="E59" s="16" t="s">
        <v>282</v>
      </c>
      <c r="F59" s="15" t="s">
        <v>283</v>
      </c>
      <c r="G59" s="15">
        <v>54500</v>
      </c>
      <c r="H59" s="16" t="s">
        <v>110</v>
      </c>
      <c r="I59" s="15">
        <v>45000</v>
      </c>
      <c r="J59" s="15">
        <v>10000</v>
      </c>
      <c r="K59" s="36" t="s">
        <v>284</v>
      </c>
      <c r="L59" s="36" t="s">
        <v>285</v>
      </c>
      <c r="M59" s="36" t="s">
        <v>286</v>
      </c>
      <c r="N59" s="17" t="s">
        <v>177</v>
      </c>
      <c r="O59" s="49" t="s">
        <v>137</v>
      </c>
      <c r="P59" s="50" t="s">
        <v>33</v>
      </c>
      <c r="Q59" s="2" t="s">
        <v>34</v>
      </c>
    </row>
    <row r="60" s="2" customFormat="1" ht="136" customHeight="1" spans="1:17">
      <c r="A60" s="15">
        <v>48</v>
      </c>
      <c r="B60" s="16" t="s">
        <v>287</v>
      </c>
      <c r="C60" s="17" t="s">
        <v>23</v>
      </c>
      <c r="D60" s="17" t="s">
        <v>146</v>
      </c>
      <c r="E60" s="16" t="s">
        <v>288</v>
      </c>
      <c r="F60" s="15" t="s">
        <v>278</v>
      </c>
      <c r="G60" s="15">
        <v>32124</v>
      </c>
      <c r="H60" s="16" t="s">
        <v>110</v>
      </c>
      <c r="I60" s="15">
        <v>26000</v>
      </c>
      <c r="J60" s="15">
        <v>23000</v>
      </c>
      <c r="K60" s="36" t="s">
        <v>289</v>
      </c>
      <c r="L60" s="36" t="s">
        <v>290</v>
      </c>
      <c r="M60" s="36" t="s">
        <v>30</v>
      </c>
      <c r="N60" s="17" t="s">
        <v>177</v>
      </c>
      <c r="O60" s="49" t="s">
        <v>137</v>
      </c>
      <c r="P60" s="50" t="s">
        <v>33</v>
      </c>
      <c r="Q60" s="2" t="s">
        <v>34</v>
      </c>
    </row>
    <row r="61" s="2" customFormat="1" ht="76" customHeight="1" spans="1:17">
      <c r="A61" s="15">
        <v>49</v>
      </c>
      <c r="B61" s="24" t="s">
        <v>291</v>
      </c>
      <c r="C61" s="17" t="s">
        <v>23</v>
      </c>
      <c r="D61" s="17" t="s">
        <v>164</v>
      </c>
      <c r="E61" s="16" t="s">
        <v>292</v>
      </c>
      <c r="F61" s="15" t="s">
        <v>256</v>
      </c>
      <c r="G61" s="15">
        <v>3880</v>
      </c>
      <c r="H61" s="16" t="s">
        <v>130</v>
      </c>
      <c r="I61" s="15">
        <v>2000</v>
      </c>
      <c r="J61" s="15">
        <v>500</v>
      </c>
      <c r="K61" s="36" t="s">
        <v>293</v>
      </c>
      <c r="L61" s="36" t="s">
        <v>294</v>
      </c>
      <c r="M61" s="36" t="s">
        <v>30</v>
      </c>
      <c r="N61" s="17" t="s">
        <v>177</v>
      </c>
      <c r="O61" s="49" t="s">
        <v>137</v>
      </c>
      <c r="P61" s="50" t="s">
        <v>33</v>
      </c>
      <c r="Q61" s="2" t="s">
        <v>34</v>
      </c>
    </row>
    <row r="62" s="2" customFormat="1" ht="213" customHeight="1" spans="1:17">
      <c r="A62" s="15">
        <v>50</v>
      </c>
      <c r="B62" s="24" t="s">
        <v>295</v>
      </c>
      <c r="C62" s="17" t="s">
        <v>23</v>
      </c>
      <c r="D62" s="17" t="s">
        <v>164</v>
      </c>
      <c r="E62" s="16" t="s">
        <v>296</v>
      </c>
      <c r="F62" s="15" t="s">
        <v>297</v>
      </c>
      <c r="G62" s="17">
        <v>19814</v>
      </c>
      <c r="H62" s="16" t="s">
        <v>130</v>
      </c>
      <c r="I62" s="15">
        <v>18000</v>
      </c>
      <c r="J62" s="15">
        <v>11000</v>
      </c>
      <c r="K62" s="36" t="s">
        <v>298</v>
      </c>
      <c r="L62" s="36" t="s">
        <v>299</v>
      </c>
      <c r="M62" s="36" t="s">
        <v>30</v>
      </c>
      <c r="N62" s="17" t="s">
        <v>144</v>
      </c>
      <c r="O62" s="52" t="s">
        <v>32</v>
      </c>
      <c r="P62" s="50" t="s">
        <v>33</v>
      </c>
      <c r="Q62" s="2" t="s">
        <v>34</v>
      </c>
    </row>
    <row r="63" s="2" customFormat="1" ht="186" customHeight="1" spans="1:17">
      <c r="A63" s="15">
        <v>51</v>
      </c>
      <c r="B63" s="24" t="s">
        <v>300</v>
      </c>
      <c r="C63" s="17" t="s">
        <v>23</v>
      </c>
      <c r="D63" s="17" t="s">
        <v>164</v>
      </c>
      <c r="E63" s="16" t="s">
        <v>301</v>
      </c>
      <c r="F63" s="15" t="s">
        <v>297</v>
      </c>
      <c r="G63" s="17">
        <v>9018</v>
      </c>
      <c r="H63" s="16" t="s">
        <v>130</v>
      </c>
      <c r="I63" s="15">
        <v>8000</v>
      </c>
      <c r="J63" s="15">
        <v>4000</v>
      </c>
      <c r="K63" s="36" t="s">
        <v>302</v>
      </c>
      <c r="L63" s="36" t="s">
        <v>303</v>
      </c>
      <c r="M63" s="36" t="s">
        <v>30</v>
      </c>
      <c r="N63" s="17" t="s">
        <v>144</v>
      </c>
      <c r="O63" s="52" t="s">
        <v>32</v>
      </c>
      <c r="P63" s="50" t="s">
        <v>33</v>
      </c>
      <c r="Q63" s="2" t="s">
        <v>34</v>
      </c>
    </row>
    <row r="64" s="2" customFormat="1" ht="163" customHeight="1" spans="1:17">
      <c r="A64" s="15">
        <v>52</v>
      </c>
      <c r="B64" s="16" t="s">
        <v>304</v>
      </c>
      <c r="C64" s="17" t="s">
        <v>23</v>
      </c>
      <c r="D64" s="17" t="s">
        <v>164</v>
      </c>
      <c r="E64" s="16" t="s">
        <v>305</v>
      </c>
      <c r="F64" s="15" t="s">
        <v>306</v>
      </c>
      <c r="G64" s="15">
        <v>20000</v>
      </c>
      <c r="H64" s="16" t="s">
        <v>130</v>
      </c>
      <c r="I64" s="15">
        <v>16000</v>
      </c>
      <c r="J64" s="15">
        <v>10000</v>
      </c>
      <c r="K64" s="36" t="s">
        <v>307</v>
      </c>
      <c r="L64" s="36" t="s">
        <v>308</v>
      </c>
      <c r="M64" s="36" t="s">
        <v>30</v>
      </c>
      <c r="N64" s="17" t="s">
        <v>309</v>
      </c>
      <c r="O64" s="52" t="s">
        <v>235</v>
      </c>
      <c r="P64" s="50" t="s">
        <v>33</v>
      </c>
      <c r="Q64" s="2" t="s">
        <v>34</v>
      </c>
    </row>
    <row r="65" s="2" customFormat="1" ht="169" customHeight="1" spans="1:17">
      <c r="A65" s="15">
        <v>53</v>
      </c>
      <c r="B65" s="16" t="s">
        <v>310</v>
      </c>
      <c r="C65" s="17" t="s">
        <v>23</v>
      </c>
      <c r="D65" s="17" t="s">
        <v>146</v>
      </c>
      <c r="E65" s="16" t="s">
        <v>311</v>
      </c>
      <c r="F65" s="15" t="s">
        <v>312</v>
      </c>
      <c r="G65" s="15">
        <v>20000</v>
      </c>
      <c r="H65" s="16" t="s">
        <v>130</v>
      </c>
      <c r="I65" s="15">
        <v>6000</v>
      </c>
      <c r="J65" s="15">
        <v>5000</v>
      </c>
      <c r="K65" s="36" t="s">
        <v>167</v>
      </c>
      <c r="L65" s="36" t="s">
        <v>313</v>
      </c>
      <c r="M65" s="36" t="s">
        <v>30</v>
      </c>
      <c r="N65" s="17" t="s">
        <v>241</v>
      </c>
      <c r="O65" s="52" t="s">
        <v>242</v>
      </c>
      <c r="P65" s="50" t="s">
        <v>33</v>
      </c>
      <c r="Q65" s="2" t="s">
        <v>34</v>
      </c>
    </row>
    <row r="66" s="2" customFormat="1" ht="160" customHeight="1" spans="1:17">
      <c r="A66" s="15">
        <v>54</v>
      </c>
      <c r="B66" s="16" t="s">
        <v>314</v>
      </c>
      <c r="C66" s="17" t="s">
        <v>23</v>
      </c>
      <c r="D66" s="17" t="s">
        <v>164</v>
      </c>
      <c r="E66" s="16" t="s">
        <v>315</v>
      </c>
      <c r="F66" s="15" t="s">
        <v>76</v>
      </c>
      <c r="G66" s="15">
        <v>60955</v>
      </c>
      <c r="H66" s="16" t="s">
        <v>44</v>
      </c>
      <c r="I66" s="15">
        <v>20000</v>
      </c>
      <c r="J66" s="15">
        <v>5000</v>
      </c>
      <c r="K66" s="36" t="s">
        <v>316</v>
      </c>
      <c r="L66" s="36" t="s">
        <v>317</v>
      </c>
      <c r="M66" s="36" t="s">
        <v>30</v>
      </c>
      <c r="N66" s="17" t="s">
        <v>31</v>
      </c>
      <c r="O66" s="52" t="s">
        <v>32</v>
      </c>
      <c r="P66" s="50" t="s">
        <v>33</v>
      </c>
      <c r="Q66" s="2" t="s">
        <v>34</v>
      </c>
    </row>
    <row r="67" s="2" customFormat="1" ht="50" customHeight="1" spans="1:16">
      <c r="A67" s="13" t="s">
        <v>318</v>
      </c>
      <c r="B67" s="14"/>
      <c r="C67" s="14"/>
      <c r="D67" s="14"/>
      <c r="E67" s="28"/>
      <c r="F67" s="29"/>
      <c r="G67" s="30">
        <f>SUM(G68:G85)</f>
        <v>320946</v>
      </c>
      <c r="H67" s="30"/>
      <c r="I67" s="30">
        <f>SUM(I68:I85)</f>
        <v>192589</v>
      </c>
      <c r="J67" s="37"/>
      <c r="K67" s="38"/>
      <c r="L67" s="38"/>
      <c r="M67" s="38"/>
      <c r="N67" s="37"/>
      <c r="O67" s="37"/>
      <c r="P67" s="53"/>
    </row>
    <row r="68" s="2" customFormat="1" ht="94" customHeight="1" spans="1:17">
      <c r="A68" s="15">
        <v>55</v>
      </c>
      <c r="B68" s="16" t="s">
        <v>319</v>
      </c>
      <c r="C68" s="17" t="s">
        <v>23</v>
      </c>
      <c r="D68" s="17" t="s">
        <v>24</v>
      </c>
      <c r="E68" s="16" t="s">
        <v>320</v>
      </c>
      <c r="F68" s="15" t="s">
        <v>321</v>
      </c>
      <c r="G68" s="15">
        <v>18252</v>
      </c>
      <c r="H68" s="16" t="s">
        <v>130</v>
      </c>
      <c r="I68" s="15">
        <v>10000</v>
      </c>
      <c r="J68" s="15">
        <v>10000</v>
      </c>
      <c r="K68" s="36" t="s">
        <v>322</v>
      </c>
      <c r="L68" s="36" t="s">
        <v>323</v>
      </c>
      <c r="M68" s="36" t="s">
        <v>30</v>
      </c>
      <c r="N68" s="17" t="s">
        <v>324</v>
      </c>
      <c r="O68" s="46" t="s">
        <v>242</v>
      </c>
      <c r="P68" s="50" t="s">
        <v>33</v>
      </c>
      <c r="Q68" s="2" t="s">
        <v>34</v>
      </c>
    </row>
    <row r="69" s="2" customFormat="1" ht="175" customHeight="1" spans="1:17">
      <c r="A69" s="15">
        <v>56</v>
      </c>
      <c r="B69" s="16" t="s">
        <v>325</v>
      </c>
      <c r="C69" s="17" t="s">
        <v>23</v>
      </c>
      <c r="D69" s="17" t="s">
        <v>24</v>
      </c>
      <c r="E69" s="16" t="s">
        <v>326</v>
      </c>
      <c r="F69" s="15" t="s">
        <v>327</v>
      </c>
      <c r="G69" s="15">
        <v>13000</v>
      </c>
      <c r="H69" s="16" t="s">
        <v>130</v>
      </c>
      <c r="I69" s="15">
        <v>11500</v>
      </c>
      <c r="J69" s="15">
        <v>5000</v>
      </c>
      <c r="K69" s="36" t="s">
        <v>328</v>
      </c>
      <c r="L69" s="36" t="s">
        <v>329</v>
      </c>
      <c r="M69" s="36" t="s">
        <v>30</v>
      </c>
      <c r="N69" s="17" t="s">
        <v>324</v>
      </c>
      <c r="O69" s="46" t="s">
        <v>242</v>
      </c>
      <c r="P69" s="50" t="s">
        <v>33</v>
      </c>
      <c r="Q69" s="2" t="s">
        <v>34</v>
      </c>
    </row>
    <row r="70" s="2" customFormat="1" ht="187" customHeight="1" spans="1:17">
      <c r="A70" s="15">
        <v>57</v>
      </c>
      <c r="B70" s="16" t="s">
        <v>330</v>
      </c>
      <c r="C70" s="17" t="s">
        <v>23</v>
      </c>
      <c r="D70" s="17" t="s">
        <v>24</v>
      </c>
      <c r="E70" s="16" t="s">
        <v>331</v>
      </c>
      <c r="F70" s="15" t="s">
        <v>332</v>
      </c>
      <c r="G70" s="15">
        <v>7119</v>
      </c>
      <c r="H70" s="16" t="s">
        <v>130</v>
      </c>
      <c r="I70" s="15">
        <v>5000</v>
      </c>
      <c r="J70" s="15">
        <v>2000</v>
      </c>
      <c r="K70" s="36" t="s">
        <v>333</v>
      </c>
      <c r="L70" s="36" t="s">
        <v>334</v>
      </c>
      <c r="M70" s="36" t="s">
        <v>30</v>
      </c>
      <c r="N70" s="17" t="s">
        <v>324</v>
      </c>
      <c r="O70" s="46" t="s">
        <v>242</v>
      </c>
      <c r="P70" s="50" t="s">
        <v>33</v>
      </c>
      <c r="Q70" s="2" t="s">
        <v>34</v>
      </c>
    </row>
    <row r="71" s="2" customFormat="1" ht="126" customHeight="1" spans="1:17">
      <c r="A71" s="15">
        <v>58</v>
      </c>
      <c r="B71" s="16" t="s">
        <v>335</v>
      </c>
      <c r="C71" s="17" t="s">
        <v>23</v>
      </c>
      <c r="D71" s="17" t="s">
        <v>24</v>
      </c>
      <c r="E71" s="16" t="s">
        <v>336</v>
      </c>
      <c r="F71" s="15" t="s">
        <v>256</v>
      </c>
      <c r="G71" s="15">
        <v>5500</v>
      </c>
      <c r="H71" s="16" t="s">
        <v>130</v>
      </c>
      <c r="I71" s="15">
        <v>4000</v>
      </c>
      <c r="J71" s="15">
        <v>2000</v>
      </c>
      <c r="K71" s="36" t="s">
        <v>337</v>
      </c>
      <c r="L71" s="36" t="s">
        <v>338</v>
      </c>
      <c r="M71" s="36" t="s">
        <v>30</v>
      </c>
      <c r="N71" s="17" t="s">
        <v>324</v>
      </c>
      <c r="O71" s="46" t="s">
        <v>242</v>
      </c>
      <c r="P71" s="50" t="s">
        <v>33</v>
      </c>
      <c r="Q71" s="2" t="s">
        <v>34</v>
      </c>
    </row>
    <row r="72" s="2" customFormat="1" ht="148" customHeight="1" spans="1:17">
      <c r="A72" s="15">
        <v>59</v>
      </c>
      <c r="B72" s="16" t="s">
        <v>339</v>
      </c>
      <c r="C72" s="17" t="s">
        <v>23</v>
      </c>
      <c r="D72" s="17" t="s">
        <v>24</v>
      </c>
      <c r="E72" s="16" t="s">
        <v>340</v>
      </c>
      <c r="F72" s="15" t="s">
        <v>341</v>
      </c>
      <c r="G72" s="15">
        <v>5492</v>
      </c>
      <c r="H72" s="16" t="s">
        <v>130</v>
      </c>
      <c r="I72" s="15">
        <v>2800</v>
      </c>
      <c r="J72" s="15">
        <v>1500</v>
      </c>
      <c r="K72" s="36" t="s">
        <v>342</v>
      </c>
      <c r="L72" s="36" t="s">
        <v>343</v>
      </c>
      <c r="M72" s="36" t="s">
        <v>30</v>
      </c>
      <c r="N72" s="17" t="s">
        <v>324</v>
      </c>
      <c r="O72" s="46" t="s">
        <v>242</v>
      </c>
      <c r="P72" s="50" t="s">
        <v>33</v>
      </c>
      <c r="Q72" s="2" t="s">
        <v>34</v>
      </c>
    </row>
    <row r="73" s="2" customFormat="1" ht="390" customHeight="1" spans="1:17">
      <c r="A73" s="15">
        <v>60</v>
      </c>
      <c r="B73" s="16" t="s">
        <v>344</v>
      </c>
      <c r="C73" s="17" t="s">
        <v>23</v>
      </c>
      <c r="D73" s="17" t="s">
        <v>164</v>
      </c>
      <c r="E73" s="63" t="s">
        <v>345</v>
      </c>
      <c r="F73" s="15" t="s">
        <v>49</v>
      </c>
      <c r="G73" s="15">
        <v>5000</v>
      </c>
      <c r="H73" s="16" t="s">
        <v>44</v>
      </c>
      <c r="I73" s="15">
        <v>2300</v>
      </c>
      <c r="J73" s="15">
        <v>1000</v>
      </c>
      <c r="K73" s="36" t="s">
        <v>346</v>
      </c>
      <c r="L73" s="36" t="s">
        <v>347</v>
      </c>
      <c r="M73" s="36" t="s">
        <v>30</v>
      </c>
      <c r="N73" s="17" t="s">
        <v>31</v>
      </c>
      <c r="O73" s="46" t="s">
        <v>32</v>
      </c>
      <c r="P73" s="50" t="s">
        <v>33</v>
      </c>
      <c r="Q73" s="2" t="s">
        <v>34</v>
      </c>
    </row>
    <row r="74" s="2" customFormat="1" ht="133" customHeight="1" spans="1:17">
      <c r="A74" s="15">
        <v>61</v>
      </c>
      <c r="B74" s="16" t="s">
        <v>348</v>
      </c>
      <c r="C74" s="17" t="s">
        <v>23</v>
      </c>
      <c r="D74" s="17" t="s">
        <v>164</v>
      </c>
      <c r="E74" s="24" t="s">
        <v>349</v>
      </c>
      <c r="F74" s="15" t="s">
        <v>350</v>
      </c>
      <c r="G74" s="15">
        <v>10000</v>
      </c>
      <c r="H74" s="16" t="s">
        <v>224</v>
      </c>
      <c r="I74" s="15">
        <v>6000</v>
      </c>
      <c r="J74" s="15">
        <v>2000</v>
      </c>
      <c r="K74" s="36" t="s">
        <v>351</v>
      </c>
      <c r="L74" s="36" t="s">
        <v>352</v>
      </c>
      <c r="M74" s="36" t="s">
        <v>30</v>
      </c>
      <c r="N74" s="17" t="s">
        <v>31</v>
      </c>
      <c r="O74" s="46" t="s">
        <v>32</v>
      </c>
      <c r="P74" s="50" t="s">
        <v>33</v>
      </c>
      <c r="Q74" s="2" t="s">
        <v>34</v>
      </c>
    </row>
    <row r="75" s="2" customFormat="1" ht="111" customHeight="1" spans="1:17">
      <c r="A75" s="15">
        <v>62</v>
      </c>
      <c r="B75" s="16" t="s">
        <v>353</v>
      </c>
      <c r="C75" s="17" t="s">
        <v>23</v>
      </c>
      <c r="D75" s="17" t="s">
        <v>24</v>
      </c>
      <c r="E75" s="24" t="s">
        <v>354</v>
      </c>
      <c r="F75" s="15" t="s">
        <v>355</v>
      </c>
      <c r="G75" s="15">
        <v>3000</v>
      </c>
      <c r="H75" s="16" t="s">
        <v>130</v>
      </c>
      <c r="I75" s="15">
        <v>2000</v>
      </c>
      <c r="J75" s="15">
        <v>1500</v>
      </c>
      <c r="K75" s="36" t="s">
        <v>356</v>
      </c>
      <c r="L75" s="36" t="s">
        <v>357</v>
      </c>
      <c r="M75" s="36"/>
      <c r="N75" s="17" t="s">
        <v>31</v>
      </c>
      <c r="O75" s="46" t="s">
        <v>32</v>
      </c>
      <c r="P75" s="50" t="s">
        <v>33</v>
      </c>
      <c r="Q75" s="2" t="s">
        <v>34</v>
      </c>
    </row>
    <row r="76" s="2" customFormat="1" ht="111" customHeight="1" spans="1:17">
      <c r="A76" s="15">
        <v>63</v>
      </c>
      <c r="B76" s="16" t="s">
        <v>358</v>
      </c>
      <c r="C76" s="17" t="s">
        <v>23</v>
      </c>
      <c r="D76" s="17" t="s">
        <v>24</v>
      </c>
      <c r="E76" s="16" t="s">
        <v>359</v>
      </c>
      <c r="F76" s="15" t="s">
        <v>83</v>
      </c>
      <c r="G76" s="15">
        <v>50000</v>
      </c>
      <c r="H76" s="16" t="s">
        <v>130</v>
      </c>
      <c r="I76" s="15">
        <v>40000</v>
      </c>
      <c r="J76" s="15">
        <v>10000</v>
      </c>
      <c r="K76" s="36" t="s">
        <v>360</v>
      </c>
      <c r="L76" s="36" t="s">
        <v>360</v>
      </c>
      <c r="M76" s="36" t="s">
        <v>30</v>
      </c>
      <c r="N76" s="17" t="s">
        <v>324</v>
      </c>
      <c r="O76" s="52" t="s">
        <v>242</v>
      </c>
      <c r="P76" s="50" t="s">
        <v>33</v>
      </c>
      <c r="Q76" s="2" t="s">
        <v>34</v>
      </c>
    </row>
    <row r="77" s="2" customFormat="1" ht="111" customHeight="1" spans="1:17">
      <c r="A77" s="15">
        <v>64</v>
      </c>
      <c r="B77" s="16" t="s">
        <v>361</v>
      </c>
      <c r="C77" s="17" t="s">
        <v>23</v>
      </c>
      <c r="D77" s="17" t="s">
        <v>24</v>
      </c>
      <c r="E77" s="16" t="s">
        <v>362</v>
      </c>
      <c r="F77" s="15" t="s">
        <v>363</v>
      </c>
      <c r="G77" s="15">
        <v>100000</v>
      </c>
      <c r="H77" s="16" t="s">
        <v>44</v>
      </c>
      <c r="I77" s="15">
        <v>80000</v>
      </c>
      <c r="J77" s="15">
        <v>30000</v>
      </c>
      <c r="K77" s="36" t="s">
        <v>364</v>
      </c>
      <c r="L77" s="36" t="s">
        <v>365</v>
      </c>
      <c r="M77" s="36"/>
      <c r="N77" s="17" t="s">
        <v>324</v>
      </c>
      <c r="O77" s="46" t="s">
        <v>242</v>
      </c>
      <c r="P77" s="50" t="s">
        <v>33</v>
      </c>
      <c r="Q77" s="2" t="s">
        <v>34</v>
      </c>
    </row>
    <row r="78" s="2" customFormat="1" ht="158" customHeight="1" spans="1:17">
      <c r="A78" s="15">
        <v>65</v>
      </c>
      <c r="B78" s="16" t="s">
        <v>366</v>
      </c>
      <c r="C78" s="17" t="s">
        <v>23</v>
      </c>
      <c r="D78" s="19" t="s">
        <v>146</v>
      </c>
      <c r="E78" s="16" t="s">
        <v>367</v>
      </c>
      <c r="F78" s="15" t="s">
        <v>368</v>
      </c>
      <c r="G78" s="15">
        <v>2920</v>
      </c>
      <c r="H78" s="16" t="s">
        <v>130</v>
      </c>
      <c r="I78" s="15">
        <v>1000</v>
      </c>
      <c r="J78" s="15">
        <v>500</v>
      </c>
      <c r="K78" s="36" t="s">
        <v>369</v>
      </c>
      <c r="L78" s="36" t="s">
        <v>370</v>
      </c>
      <c r="M78" s="36" t="s">
        <v>30</v>
      </c>
      <c r="N78" s="17" t="s">
        <v>177</v>
      </c>
      <c r="O78" s="54" t="s">
        <v>137</v>
      </c>
      <c r="P78" s="50" t="s">
        <v>33</v>
      </c>
      <c r="Q78" s="2" t="s">
        <v>34</v>
      </c>
    </row>
    <row r="79" s="2" customFormat="1" ht="68" customHeight="1" spans="1:17">
      <c r="A79" s="15">
        <v>66</v>
      </c>
      <c r="B79" s="16" t="s">
        <v>371</v>
      </c>
      <c r="C79" s="17" t="s">
        <v>23</v>
      </c>
      <c r="D79" s="19" t="s">
        <v>164</v>
      </c>
      <c r="E79" s="16" t="s">
        <v>372</v>
      </c>
      <c r="F79" s="15" t="s">
        <v>373</v>
      </c>
      <c r="G79" s="15">
        <v>7453</v>
      </c>
      <c r="H79" s="16" t="s">
        <v>44</v>
      </c>
      <c r="I79" s="15">
        <v>3710</v>
      </c>
      <c r="J79" s="15">
        <v>0</v>
      </c>
      <c r="K79" s="36" t="s">
        <v>374</v>
      </c>
      <c r="L79" s="36" t="s">
        <v>375</v>
      </c>
      <c r="M79" s="36" t="s">
        <v>30</v>
      </c>
      <c r="N79" s="17" t="s">
        <v>376</v>
      </c>
      <c r="O79" s="54" t="s">
        <v>152</v>
      </c>
      <c r="P79" s="51" t="s">
        <v>33</v>
      </c>
      <c r="Q79" s="2" t="s">
        <v>80</v>
      </c>
    </row>
    <row r="80" s="2" customFormat="1" ht="69" customHeight="1" spans="1:17">
      <c r="A80" s="15">
        <v>67</v>
      </c>
      <c r="B80" s="16" t="s">
        <v>377</v>
      </c>
      <c r="C80" s="17" t="s">
        <v>23</v>
      </c>
      <c r="D80" s="19" t="s">
        <v>164</v>
      </c>
      <c r="E80" s="16" t="s">
        <v>378</v>
      </c>
      <c r="F80" s="15" t="s">
        <v>379</v>
      </c>
      <c r="G80" s="15">
        <v>4231</v>
      </c>
      <c r="H80" s="16" t="s">
        <v>130</v>
      </c>
      <c r="I80" s="15">
        <v>1000</v>
      </c>
      <c r="J80" s="15">
        <v>260</v>
      </c>
      <c r="K80" s="36" t="s">
        <v>380</v>
      </c>
      <c r="L80" s="36" t="s">
        <v>381</v>
      </c>
      <c r="M80" s="36"/>
      <c r="N80" s="17" t="s">
        <v>376</v>
      </c>
      <c r="O80" s="54" t="s">
        <v>152</v>
      </c>
      <c r="P80" s="50" t="s">
        <v>33</v>
      </c>
      <c r="Q80" s="2" t="s">
        <v>34</v>
      </c>
    </row>
    <row r="81" s="2" customFormat="1" ht="112" customHeight="1" spans="1:17">
      <c r="A81" s="15">
        <v>68</v>
      </c>
      <c r="B81" s="16" t="s">
        <v>382</v>
      </c>
      <c r="C81" s="17" t="s">
        <v>23</v>
      </c>
      <c r="D81" s="17" t="s">
        <v>246</v>
      </c>
      <c r="E81" s="16" t="s">
        <v>383</v>
      </c>
      <c r="F81" s="15" t="s">
        <v>384</v>
      </c>
      <c r="G81" s="15">
        <v>53800</v>
      </c>
      <c r="H81" s="16" t="s">
        <v>130</v>
      </c>
      <c r="I81" s="15">
        <v>5000</v>
      </c>
      <c r="J81" s="15">
        <v>2000</v>
      </c>
      <c r="K81" s="36" t="s">
        <v>385</v>
      </c>
      <c r="L81" s="36" t="s">
        <v>386</v>
      </c>
      <c r="M81" s="36"/>
      <c r="N81" s="17" t="s">
        <v>376</v>
      </c>
      <c r="O81" s="54" t="s">
        <v>152</v>
      </c>
      <c r="P81" s="50" t="s">
        <v>33</v>
      </c>
      <c r="Q81" s="2" t="s">
        <v>34</v>
      </c>
    </row>
    <row r="82" s="2" customFormat="1" ht="84" customHeight="1" spans="1:17">
      <c r="A82" s="15">
        <v>69</v>
      </c>
      <c r="B82" s="16" t="s">
        <v>387</v>
      </c>
      <c r="C82" s="17" t="s">
        <v>23</v>
      </c>
      <c r="D82" s="19" t="s">
        <v>164</v>
      </c>
      <c r="E82" s="16" t="s">
        <v>388</v>
      </c>
      <c r="F82" s="15" t="s">
        <v>389</v>
      </c>
      <c r="G82" s="15">
        <v>20000</v>
      </c>
      <c r="H82" s="16" t="s">
        <v>44</v>
      </c>
      <c r="I82" s="15">
        <v>10000</v>
      </c>
      <c r="J82" s="15">
        <v>3000</v>
      </c>
      <c r="K82" s="36" t="s">
        <v>390</v>
      </c>
      <c r="L82" s="36" t="s">
        <v>381</v>
      </c>
      <c r="M82" s="36" t="s">
        <v>391</v>
      </c>
      <c r="N82" s="17" t="s">
        <v>376</v>
      </c>
      <c r="O82" s="54" t="s">
        <v>152</v>
      </c>
      <c r="P82" s="50" t="s">
        <v>33</v>
      </c>
      <c r="Q82" s="2" t="s">
        <v>34</v>
      </c>
    </row>
    <row r="83" s="2" customFormat="1" ht="116" customHeight="1" spans="1:17">
      <c r="A83" s="15">
        <v>70</v>
      </c>
      <c r="B83" s="16" t="s">
        <v>392</v>
      </c>
      <c r="C83" s="17" t="s">
        <v>23</v>
      </c>
      <c r="D83" s="19" t="s">
        <v>164</v>
      </c>
      <c r="E83" s="16" t="s">
        <v>393</v>
      </c>
      <c r="F83" s="15" t="s">
        <v>394</v>
      </c>
      <c r="G83" s="15">
        <v>9600</v>
      </c>
      <c r="H83" s="16" t="s">
        <v>44</v>
      </c>
      <c r="I83" s="15">
        <v>3000</v>
      </c>
      <c r="J83" s="15">
        <v>1350</v>
      </c>
      <c r="K83" s="36" t="s">
        <v>395</v>
      </c>
      <c r="L83" s="36" t="s">
        <v>396</v>
      </c>
      <c r="M83" s="36" t="s">
        <v>391</v>
      </c>
      <c r="N83" s="17" t="s">
        <v>376</v>
      </c>
      <c r="O83" s="54" t="s">
        <v>152</v>
      </c>
      <c r="P83" s="50" t="s">
        <v>33</v>
      </c>
      <c r="Q83" s="2" t="s">
        <v>34</v>
      </c>
    </row>
    <row r="84" s="2" customFormat="1" ht="173" customHeight="1" spans="1:17">
      <c r="A84" s="15">
        <v>71</v>
      </c>
      <c r="B84" s="16" t="s">
        <v>397</v>
      </c>
      <c r="C84" s="17" t="s">
        <v>23</v>
      </c>
      <c r="D84" s="19" t="s">
        <v>164</v>
      </c>
      <c r="E84" s="16" t="s">
        <v>398</v>
      </c>
      <c r="F84" s="15" t="s">
        <v>58</v>
      </c>
      <c r="G84" s="17">
        <v>4029</v>
      </c>
      <c r="H84" s="16" t="s">
        <v>44</v>
      </c>
      <c r="I84" s="15">
        <v>3829</v>
      </c>
      <c r="J84" s="15">
        <v>1000</v>
      </c>
      <c r="K84" s="36" t="s">
        <v>399</v>
      </c>
      <c r="L84" s="36" t="s">
        <v>400</v>
      </c>
      <c r="M84" s="36" t="s">
        <v>401</v>
      </c>
      <c r="N84" s="17" t="s">
        <v>402</v>
      </c>
      <c r="O84" s="54" t="s">
        <v>32</v>
      </c>
      <c r="P84" s="50" t="s">
        <v>33</v>
      </c>
      <c r="Q84" s="2" t="s">
        <v>34</v>
      </c>
    </row>
    <row r="85" s="2" customFormat="1" ht="108" customHeight="1" spans="1:17">
      <c r="A85" s="15">
        <v>72</v>
      </c>
      <c r="B85" s="57" t="s">
        <v>403</v>
      </c>
      <c r="C85" s="17" t="s">
        <v>23</v>
      </c>
      <c r="D85" s="17" t="s">
        <v>164</v>
      </c>
      <c r="E85" s="57" t="s">
        <v>404</v>
      </c>
      <c r="F85" s="64" t="s">
        <v>405</v>
      </c>
      <c r="G85" s="64">
        <v>1550</v>
      </c>
      <c r="H85" s="16" t="s">
        <v>44</v>
      </c>
      <c r="I85" s="15">
        <v>1450</v>
      </c>
      <c r="J85" s="15">
        <v>1450</v>
      </c>
      <c r="K85" s="36" t="s">
        <v>406</v>
      </c>
      <c r="L85" s="36" t="s">
        <v>407</v>
      </c>
      <c r="M85" s="36" t="s">
        <v>30</v>
      </c>
      <c r="N85" s="17" t="s">
        <v>408</v>
      </c>
      <c r="O85" s="54" t="s">
        <v>242</v>
      </c>
      <c r="P85" s="50" t="s">
        <v>33</v>
      </c>
      <c r="Q85" s="2" t="s">
        <v>52</v>
      </c>
    </row>
    <row r="86" s="2" customFormat="1" ht="50" customHeight="1" spans="1:16">
      <c r="A86" s="13" t="s">
        <v>409</v>
      </c>
      <c r="B86" s="14"/>
      <c r="C86" s="14"/>
      <c r="D86" s="14"/>
      <c r="E86" s="28"/>
      <c r="F86" s="29"/>
      <c r="G86" s="30">
        <f t="shared" ref="G86:J86" si="1">SUM(G87:G88)</f>
        <v>100000</v>
      </c>
      <c r="H86" s="30"/>
      <c r="I86" s="30">
        <f t="shared" si="1"/>
        <v>40000</v>
      </c>
      <c r="J86" s="37">
        <f t="shared" si="1"/>
        <v>16000</v>
      </c>
      <c r="K86" s="38"/>
      <c r="L86" s="38"/>
      <c r="M86" s="38"/>
      <c r="N86" s="37"/>
      <c r="O86" s="37"/>
      <c r="P86" s="53"/>
    </row>
    <row r="87" s="2" customFormat="1" ht="314" customHeight="1" spans="1:17">
      <c r="A87" s="15">
        <v>73</v>
      </c>
      <c r="B87" s="16" t="s">
        <v>410</v>
      </c>
      <c r="C87" s="17" t="s">
        <v>23</v>
      </c>
      <c r="D87" s="17" t="s">
        <v>146</v>
      </c>
      <c r="E87" s="16" t="s">
        <v>411</v>
      </c>
      <c r="F87" s="15" t="s">
        <v>412</v>
      </c>
      <c r="G87" s="15">
        <v>50000</v>
      </c>
      <c r="H87" s="16" t="s">
        <v>413</v>
      </c>
      <c r="I87" s="15">
        <v>20000</v>
      </c>
      <c r="J87" s="15">
        <v>6000</v>
      </c>
      <c r="K87" s="36" t="s">
        <v>414</v>
      </c>
      <c r="L87" s="36" t="s">
        <v>415</v>
      </c>
      <c r="M87" s="36" t="s">
        <v>30</v>
      </c>
      <c r="N87" s="17" t="s">
        <v>416</v>
      </c>
      <c r="O87" s="46" t="s">
        <v>235</v>
      </c>
      <c r="P87" s="50" t="s">
        <v>33</v>
      </c>
      <c r="Q87" s="2" t="s">
        <v>34</v>
      </c>
    </row>
    <row r="88" s="2" customFormat="1" ht="206" customHeight="1" spans="1:17">
      <c r="A88" s="15">
        <v>74</v>
      </c>
      <c r="B88" s="16" t="s">
        <v>417</v>
      </c>
      <c r="C88" s="17" t="s">
        <v>23</v>
      </c>
      <c r="D88" s="17" t="s">
        <v>146</v>
      </c>
      <c r="E88" s="16" t="s">
        <v>418</v>
      </c>
      <c r="F88" s="15" t="s">
        <v>419</v>
      </c>
      <c r="G88" s="15">
        <v>50000</v>
      </c>
      <c r="H88" s="16" t="s">
        <v>44</v>
      </c>
      <c r="I88" s="15">
        <v>20000</v>
      </c>
      <c r="J88" s="15">
        <v>10000</v>
      </c>
      <c r="K88" s="36" t="s">
        <v>420</v>
      </c>
      <c r="L88" s="36" t="s">
        <v>421</v>
      </c>
      <c r="M88" s="36" t="s">
        <v>30</v>
      </c>
      <c r="N88" s="17" t="s">
        <v>151</v>
      </c>
      <c r="O88" s="46" t="s">
        <v>152</v>
      </c>
      <c r="P88" s="50" t="s">
        <v>33</v>
      </c>
      <c r="Q88" s="2" t="s">
        <v>34</v>
      </c>
    </row>
    <row r="89" s="2" customFormat="1" ht="22" customHeight="1" spans="1:16">
      <c r="A89" s="13" t="s">
        <v>422</v>
      </c>
      <c r="B89" s="14"/>
      <c r="C89" s="14"/>
      <c r="D89" s="14"/>
      <c r="E89" s="28"/>
      <c r="F89" s="29"/>
      <c r="G89" s="30">
        <f t="shared" ref="G89:J89" si="2">SUM(G90:G93)</f>
        <v>337000</v>
      </c>
      <c r="H89" s="30"/>
      <c r="I89" s="30">
        <f t="shared" si="2"/>
        <v>70000</v>
      </c>
      <c r="J89" s="37">
        <f t="shared" si="2"/>
        <v>32000</v>
      </c>
      <c r="K89" s="38"/>
      <c r="L89" s="38"/>
      <c r="M89" s="38"/>
      <c r="N89" s="37"/>
      <c r="O89" s="37"/>
      <c r="P89" s="53"/>
    </row>
    <row r="90" s="2" customFormat="1" ht="190" customHeight="1" spans="1:17">
      <c r="A90" s="15">
        <v>75</v>
      </c>
      <c r="B90" s="16" t="s">
        <v>423</v>
      </c>
      <c r="C90" s="17" t="s">
        <v>23</v>
      </c>
      <c r="D90" s="17" t="s">
        <v>24</v>
      </c>
      <c r="E90" s="16" t="s">
        <v>424</v>
      </c>
      <c r="F90" s="15" t="s">
        <v>425</v>
      </c>
      <c r="G90" s="15">
        <v>197000</v>
      </c>
      <c r="H90" s="16" t="s">
        <v>212</v>
      </c>
      <c r="I90" s="15">
        <v>30000</v>
      </c>
      <c r="J90" s="15">
        <v>12000</v>
      </c>
      <c r="K90" s="36" t="s">
        <v>426</v>
      </c>
      <c r="L90" s="36" t="s">
        <v>427</v>
      </c>
      <c r="M90" s="36" t="s">
        <v>30</v>
      </c>
      <c r="N90" s="17" t="s">
        <v>428</v>
      </c>
      <c r="O90" s="46" t="s">
        <v>235</v>
      </c>
      <c r="P90" s="50" t="s">
        <v>33</v>
      </c>
      <c r="Q90" s="2" t="s">
        <v>34</v>
      </c>
    </row>
    <row r="91" s="2" customFormat="1" ht="224" customHeight="1" spans="1:17">
      <c r="A91" s="15">
        <v>76</v>
      </c>
      <c r="B91" s="16" t="s">
        <v>429</v>
      </c>
      <c r="C91" s="17" t="s">
        <v>23</v>
      </c>
      <c r="D91" s="17" t="s">
        <v>146</v>
      </c>
      <c r="E91" s="16" t="s">
        <v>430</v>
      </c>
      <c r="F91" s="15" t="s">
        <v>431</v>
      </c>
      <c r="G91" s="15">
        <v>100000</v>
      </c>
      <c r="H91" s="16" t="s">
        <v>44</v>
      </c>
      <c r="I91" s="15">
        <v>20000</v>
      </c>
      <c r="J91" s="15">
        <v>10000</v>
      </c>
      <c r="K91" s="36" t="s">
        <v>432</v>
      </c>
      <c r="L91" s="36" t="s">
        <v>433</v>
      </c>
      <c r="M91" s="36" t="s">
        <v>434</v>
      </c>
      <c r="N91" s="17" t="s">
        <v>416</v>
      </c>
      <c r="O91" s="46" t="s">
        <v>235</v>
      </c>
      <c r="P91" s="50" t="s">
        <v>33</v>
      </c>
      <c r="Q91" s="2" t="s">
        <v>34</v>
      </c>
    </row>
    <row r="92" s="2" customFormat="1" ht="211" customHeight="1" spans="1:17">
      <c r="A92" s="15">
        <v>77</v>
      </c>
      <c r="B92" s="16" t="s">
        <v>435</v>
      </c>
      <c r="C92" s="17" t="s">
        <v>23</v>
      </c>
      <c r="D92" s="17" t="s">
        <v>146</v>
      </c>
      <c r="E92" s="16" t="s">
        <v>436</v>
      </c>
      <c r="F92" s="15" t="s">
        <v>278</v>
      </c>
      <c r="G92" s="15">
        <v>30000</v>
      </c>
      <c r="H92" s="16" t="s">
        <v>437</v>
      </c>
      <c r="I92" s="15">
        <v>15000</v>
      </c>
      <c r="J92" s="15">
        <v>8000</v>
      </c>
      <c r="K92" s="36" t="s">
        <v>438</v>
      </c>
      <c r="L92" s="36" t="s">
        <v>439</v>
      </c>
      <c r="M92" s="36" t="s">
        <v>30</v>
      </c>
      <c r="N92" s="17" t="s">
        <v>416</v>
      </c>
      <c r="O92" s="46" t="s">
        <v>235</v>
      </c>
      <c r="P92" s="50" t="s">
        <v>33</v>
      </c>
      <c r="Q92" s="2" t="s">
        <v>34</v>
      </c>
    </row>
    <row r="93" s="2" customFormat="1" ht="256" customHeight="1" spans="1:17">
      <c r="A93" s="15">
        <v>78</v>
      </c>
      <c r="B93" s="16" t="s">
        <v>440</v>
      </c>
      <c r="C93" s="17" t="s">
        <v>23</v>
      </c>
      <c r="D93" s="17" t="s">
        <v>146</v>
      </c>
      <c r="E93" s="16" t="s">
        <v>441</v>
      </c>
      <c r="F93" s="15" t="s">
        <v>442</v>
      </c>
      <c r="G93" s="15">
        <v>10000</v>
      </c>
      <c r="H93" s="24" t="s">
        <v>443</v>
      </c>
      <c r="I93" s="15">
        <v>5000</v>
      </c>
      <c r="J93" s="15">
        <v>2000</v>
      </c>
      <c r="K93" s="36" t="s">
        <v>444</v>
      </c>
      <c r="L93" s="36" t="s">
        <v>445</v>
      </c>
      <c r="M93" s="36" t="s">
        <v>446</v>
      </c>
      <c r="N93" s="17" t="s">
        <v>416</v>
      </c>
      <c r="O93" s="46" t="s">
        <v>235</v>
      </c>
      <c r="P93" s="50" t="s">
        <v>33</v>
      </c>
      <c r="Q93" s="2" t="s">
        <v>34</v>
      </c>
    </row>
    <row r="94" s="2" customFormat="1" ht="50" customHeight="1" spans="1:16">
      <c r="A94" s="58" t="s">
        <v>447</v>
      </c>
      <c r="B94" s="59"/>
      <c r="C94" s="59"/>
      <c r="D94" s="59"/>
      <c r="E94" s="65"/>
      <c r="F94" s="66"/>
      <c r="G94" s="67">
        <f>G95+G100+G111</f>
        <v>315480</v>
      </c>
      <c r="H94" s="67"/>
      <c r="I94" s="67">
        <f>I95+I100+I111</f>
        <v>148050</v>
      </c>
      <c r="J94" s="71">
        <f>SUM(J96:J112)</f>
        <v>48800</v>
      </c>
      <c r="K94" s="72"/>
      <c r="L94" s="72"/>
      <c r="M94" s="72"/>
      <c r="N94" s="37"/>
      <c r="O94" s="37"/>
      <c r="P94" s="53"/>
    </row>
    <row r="95" s="2" customFormat="1" ht="50" customHeight="1" spans="1:16">
      <c r="A95" s="60" t="s">
        <v>448</v>
      </c>
      <c r="B95" s="61"/>
      <c r="C95" s="61"/>
      <c r="D95" s="61"/>
      <c r="E95" s="68"/>
      <c r="F95" s="69"/>
      <c r="G95" s="70">
        <f>SUM(G96:G99)</f>
        <v>40891</v>
      </c>
      <c r="H95" s="70"/>
      <c r="I95" s="70">
        <f>SUM(I96:I99)</f>
        <v>31250</v>
      </c>
      <c r="J95" s="73"/>
      <c r="K95" s="74"/>
      <c r="L95" s="74"/>
      <c r="M95" s="74"/>
      <c r="N95" s="37"/>
      <c r="O95" s="37"/>
      <c r="P95" s="53"/>
    </row>
    <row r="96" s="2" customFormat="1" ht="207" customHeight="1" spans="1:17">
      <c r="A96" s="15">
        <v>79</v>
      </c>
      <c r="B96" s="16" t="s">
        <v>449</v>
      </c>
      <c r="C96" s="17" t="s">
        <v>23</v>
      </c>
      <c r="D96" s="17" t="s">
        <v>164</v>
      </c>
      <c r="E96" s="16" t="s">
        <v>450</v>
      </c>
      <c r="F96" s="15" t="s">
        <v>49</v>
      </c>
      <c r="G96" s="15">
        <v>2504</v>
      </c>
      <c r="H96" s="16" t="s">
        <v>44</v>
      </c>
      <c r="I96" s="15">
        <v>1250</v>
      </c>
      <c r="J96" s="15">
        <v>800</v>
      </c>
      <c r="K96" s="36" t="s">
        <v>451</v>
      </c>
      <c r="L96" s="36" t="s">
        <v>452</v>
      </c>
      <c r="M96" s="36" t="s">
        <v>30</v>
      </c>
      <c r="N96" s="17" t="s">
        <v>453</v>
      </c>
      <c r="O96" s="52" t="s">
        <v>454</v>
      </c>
      <c r="P96" s="50" t="s">
        <v>33</v>
      </c>
      <c r="Q96" s="2" t="s">
        <v>34</v>
      </c>
    </row>
    <row r="97" s="2" customFormat="1" ht="100" customHeight="1" spans="1:17">
      <c r="A97" s="15">
        <v>80</v>
      </c>
      <c r="B97" s="62" t="s">
        <v>455</v>
      </c>
      <c r="C97" s="17" t="s">
        <v>23</v>
      </c>
      <c r="D97" s="17" t="s">
        <v>164</v>
      </c>
      <c r="E97" s="16" t="s">
        <v>456</v>
      </c>
      <c r="F97" s="15" t="s">
        <v>457</v>
      </c>
      <c r="G97" s="15">
        <v>8387</v>
      </c>
      <c r="H97" s="16" t="s">
        <v>44</v>
      </c>
      <c r="I97" s="15">
        <v>5000</v>
      </c>
      <c r="J97" s="15">
        <v>500</v>
      </c>
      <c r="K97" s="36" t="s">
        <v>458</v>
      </c>
      <c r="L97" s="36" t="s">
        <v>459</v>
      </c>
      <c r="M97" s="36" t="s">
        <v>30</v>
      </c>
      <c r="N97" s="17" t="s">
        <v>31</v>
      </c>
      <c r="O97" s="52" t="s">
        <v>32</v>
      </c>
      <c r="P97" s="50" t="s">
        <v>33</v>
      </c>
      <c r="Q97" s="2" t="s">
        <v>34</v>
      </c>
    </row>
    <row r="98" s="2" customFormat="1" ht="100" customHeight="1" spans="1:17">
      <c r="A98" s="15">
        <v>81</v>
      </c>
      <c r="B98" s="16" t="s">
        <v>460</v>
      </c>
      <c r="C98" s="17" t="s">
        <v>23</v>
      </c>
      <c r="D98" s="17" t="s">
        <v>146</v>
      </c>
      <c r="E98" s="16" t="s">
        <v>461</v>
      </c>
      <c r="F98" s="15" t="s">
        <v>462</v>
      </c>
      <c r="G98" s="15">
        <v>20000</v>
      </c>
      <c r="H98" s="16" t="s">
        <v>110</v>
      </c>
      <c r="I98" s="15">
        <v>17000</v>
      </c>
      <c r="J98" s="15">
        <v>5000</v>
      </c>
      <c r="K98" s="36" t="s">
        <v>463</v>
      </c>
      <c r="L98" s="36" t="s">
        <v>464</v>
      </c>
      <c r="M98" s="36" t="s">
        <v>30</v>
      </c>
      <c r="N98" s="17" t="s">
        <v>465</v>
      </c>
      <c r="O98" s="52" t="s">
        <v>137</v>
      </c>
      <c r="P98" s="50" t="s">
        <v>33</v>
      </c>
      <c r="Q98" s="2" t="s">
        <v>34</v>
      </c>
    </row>
    <row r="99" s="2" customFormat="1" ht="100" customHeight="1" spans="1:17">
      <c r="A99" s="15">
        <v>82</v>
      </c>
      <c r="B99" s="16" t="s">
        <v>466</v>
      </c>
      <c r="C99" s="17" t="s">
        <v>23</v>
      </c>
      <c r="D99" s="17" t="s">
        <v>146</v>
      </c>
      <c r="E99" s="16" t="s">
        <v>467</v>
      </c>
      <c r="F99" s="15" t="s">
        <v>256</v>
      </c>
      <c r="G99" s="15">
        <v>10000</v>
      </c>
      <c r="H99" s="16" t="s">
        <v>44</v>
      </c>
      <c r="I99" s="15">
        <v>8000</v>
      </c>
      <c r="J99" s="15">
        <v>2000</v>
      </c>
      <c r="K99" s="36" t="s">
        <v>468</v>
      </c>
      <c r="L99" s="36" t="s">
        <v>469</v>
      </c>
      <c r="M99" s="36" t="s">
        <v>30</v>
      </c>
      <c r="N99" s="17" t="s">
        <v>416</v>
      </c>
      <c r="O99" s="52" t="s">
        <v>235</v>
      </c>
      <c r="P99" s="50" t="s">
        <v>33</v>
      </c>
      <c r="Q99" s="2" t="s">
        <v>34</v>
      </c>
    </row>
    <row r="100" s="2" customFormat="1" ht="50" customHeight="1" spans="1:17">
      <c r="A100" s="13" t="s">
        <v>470</v>
      </c>
      <c r="B100" s="14"/>
      <c r="C100" s="14"/>
      <c r="D100" s="14"/>
      <c r="E100" s="28"/>
      <c r="F100" s="29"/>
      <c r="G100" s="30">
        <f>SUM(G101:G110)</f>
        <v>271589</v>
      </c>
      <c r="H100" s="30"/>
      <c r="I100" s="30">
        <f>SUM(I101:I110)</f>
        <v>116000</v>
      </c>
      <c r="J100" s="37"/>
      <c r="K100" s="38"/>
      <c r="L100" s="38"/>
      <c r="M100" s="38"/>
      <c r="N100" s="37"/>
      <c r="O100" s="37"/>
      <c r="P100" s="50" t="s">
        <v>33</v>
      </c>
      <c r="Q100" s="2" t="s">
        <v>34</v>
      </c>
    </row>
    <row r="101" s="2" customFormat="1" ht="142" customHeight="1" spans="1:17">
      <c r="A101" s="15">
        <v>83</v>
      </c>
      <c r="B101" s="16" t="s">
        <v>471</v>
      </c>
      <c r="C101" s="17" t="s">
        <v>23</v>
      </c>
      <c r="D101" s="17" t="s">
        <v>164</v>
      </c>
      <c r="E101" s="16" t="s">
        <v>472</v>
      </c>
      <c r="F101" s="15" t="s">
        <v>473</v>
      </c>
      <c r="G101" s="15">
        <v>100000</v>
      </c>
      <c r="H101" s="16" t="s">
        <v>218</v>
      </c>
      <c r="I101" s="15">
        <v>31000</v>
      </c>
      <c r="J101" s="15">
        <v>15000</v>
      </c>
      <c r="K101" s="36" t="s">
        <v>474</v>
      </c>
      <c r="L101" s="36" t="s">
        <v>475</v>
      </c>
      <c r="M101" s="36" t="s">
        <v>476</v>
      </c>
      <c r="N101" s="17" t="s">
        <v>477</v>
      </c>
      <c r="O101" s="49" t="s">
        <v>235</v>
      </c>
      <c r="P101" s="50" t="s">
        <v>33</v>
      </c>
      <c r="Q101" s="2" t="s">
        <v>34</v>
      </c>
    </row>
    <row r="102" s="2" customFormat="1" ht="97" customHeight="1" spans="1:17">
      <c r="A102" s="15">
        <v>84</v>
      </c>
      <c r="B102" s="16" t="s">
        <v>478</v>
      </c>
      <c r="C102" s="17" t="s">
        <v>23</v>
      </c>
      <c r="D102" s="17" t="s">
        <v>164</v>
      </c>
      <c r="E102" s="16" t="s">
        <v>479</v>
      </c>
      <c r="F102" s="15" t="s">
        <v>480</v>
      </c>
      <c r="G102" s="15">
        <v>56000</v>
      </c>
      <c r="H102" s="16" t="s">
        <v>437</v>
      </c>
      <c r="I102" s="15">
        <v>30000</v>
      </c>
      <c r="J102" s="15">
        <v>2000</v>
      </c>
      <c r="K102" s="36" t="s">
        <v>481</v>
      </c>
      <c r="L102" s="36" t="s">
        <v>482</v>
      </c>
      <c r="M102" s="36"/>
      <c r="N102" s="17" t="s">
        <v>483</v>
      </c>
      <c r="O102" s="49" t="s">
        <v>484</v>
      </c>
      <c r="P102" s="51" t="s">
        <v>33</v>
      </c>
      <c r="Q102" s="2" t="s">
        <v>80</v>
      </c>
    </row>
    <row r="103" s="2" customFormat="1" ht="94" customHeight="1" spans="1:17">
      <c r="A103" s="15">
        <v>85</v>
      </c>
      <c r="B103" s="16" t="s">
        <v>485</v>
      </c>
      <c r="C103" s="17" t="s">
        <v>23</v>
      </c>
      <c r="D103" s="17" t="s">
        <v>164</v>
      </c>
      <c r="E103" s="16" t="s">
        <v>486</v>
      </c>
      <c r="F103" s="15" t="s">
        <v>487</v>
      </c>
      <c r="G103" s="15">
        <v>19856</v>
      </c>
      <c r="H103" s="16" t="s">
        <v>44</v>
      </c>
      <c r="I103" s="15">
        <v>10000</v>
      </c>
      <c r="J103" s="15">
        <v>5000</v>
      </c>
      <c r="K103" s="36" t="s">
        <v>488</v>
      </c>
      <c r="L103" s="36" t="s">
        <v>489</v>
      </c>
      <c r="M103" s="36" t="s">
        <v>30</v>
      </c>
      <c r="N103" s="17" t="s">
        <v>490</v>
      </c>
      <c r="O103" s="49" t="s">
        <v>454</v>
      </c>
      <c r="P103" s="50" t="s">
        <v>33</v>
      </c>
      <c r="Q103" s="2" t="s">
        <v>34</v>
      </c>
    </row>
    <row r="104" s="2" customFormat="1" ht="234" customHeight="1" spans="1:17">
      <c r="A104" s="15">
        <v>86</v>
      </c>
      <c r="B104" s="16" t="s">
        <v>491</v>
      </c>
      <c r="C104" s="17" t="s">
        <v>23</v>
      </c>
      <c r="D104" s="17" t="s">
        <v>164</v>
      </c>
      <c r="E104" s="16" t="s">
        <v>492</v>
      </c>
      <c r="F104" s="15" t="s">
        <v>493</v>
      </c>
      <c r="G104" s="15">
        <v>19000</v>
      </c>
      <c r="H104" s="16" t="s">
        <v>130</v>
      </c>
      <c r="I104" s="15">
        <v>7500</v>
      </c>
      <c r="J104" s="15">
        <v>4000</v>
      </c>
      <c r="K104" s="36" t="s">
        <v>494</v>
      </c>
      <c r="L104" s="36" t="s">
        <v>495</v>
      </c>
      <c r="M104" s="36" t="s">
        <v>30</v>
      </c>
      <c r="N104" s="17" t="s">
        <v>496</v>
      </c>
      <c r="O104" s="49" t="s">
        <v>454</v>
      </c>
      <c r="P104" s="50" t="s">
        <v>33</v>
      </c>
      <c r="Q104" s="2" t="s">
        <v>34</v>
      </c>
    </row>
    <row r="105" s="2" customFormat="1" ht="290" customHeight="1" spans="1:17">
      <c r="A105" s="15">
        <v>87</v>
      </c>
      <c r="B105" s="16" t="s">
        <v>497</v>
      </c>
      <c r="C105" s="17" t="s">
        <v>23</v>
      </c>
      <c r="D105" s="17" t="s">
        <v>164</v>
      </c>
      <c r="E105" s="16" t="s">
        <v>498</v>
      </c>
      <c r="F105" s="15" t="s">
        <v>499</v>
      </c>
      <c r="G105" s="15">
        <v>18830</v>
      </c>
      <c r="H105" s="16" t="s">
        <v>130</v>
      </c>
      <c r="I105" s="15">
        <v>4000</v>
      </c>
      <c r="J105" s="15">
        <v>1000</v>
      </c>
      <c r="K105" s="36" t="s">
        <v>500</v>
      </c>
      <c r="L105" s="36" t="s">
        <v>501</v>
      </c>
      <c r="M105" s="36" t="s">
        <v>30</v>
      </c>
      <c r="N105" s="17" t="s">
        <v>490</v>
      </c>
      <c r="O105" s="49" t="s">
        <v>454</v>
      </c>
      <c r="P105" s="50" t="s">
        <v>33</v>
      </c>
      <c r="Q105" s="2" t="s">
        <v>34</v>
      </c>
    </row>
    <row r="106" s="2" customFormat="1" ht="211" customHeight="1" spans="1:17">
      <c r="A106" s="15">
        <v>88</v>
      </c>
      <c r="B106" s="16" t="s">
        <v>502</v>
      </c>
      <c r="C106" s="17" t="s">
        <v>23</v>
      </c>
      <c r="D106" s="17" t="s">
        <v>164</v>
      </c>
      <c r="E106" s="16" t="s">
        <v>503</v>
      </c>
      <c r="F106" s="15" t="s">
        <v>504</v>
      </c>
      <c r="G106" s="15">
        <v>15000</v>
      </c>
      <c r="H106" s="16" t="s">
        <v>44</v>
      </c>
      <c r="I106" s="15">
        <v>6000</v>
      </c>
      <c r="J106" s="15">
        <v>2000</v>
      </c>
      <c r="K106" s="36" t="s">
        <v>505</v>
      </c>
      <c r="L106" s="36" t="s">
        <v>506</v>
      </c>
      <c r="M106" s="36" t="s">
        <v>30</v>
      </c>
      <c r="N106" s="17" t="s">
        <v>490</v>
      </c>
      <c r="O106" s="49" t="s">
        <v>454</v>
      </c>
      <c r="P106" s="50" t="s">
        <v>33</v>
      </c>
      <c r="Q106" s="2" t="s">
        <v>34</v>
      </c>
    </row>
    <row r="107" s="2" customFormat="1" ht="314" customHeight="1" spans="1:17">
      <c r="A107" s="15">
        <v>89</v>
      </c>
      <c r="B107" s="16" t="s">
        <v>507</v>
      </c>
      <c r="C107" s="17" t="s">
        <v>23</v>
      </c>
      <c r="D107" s="17" t="s">
        <v>24</v>
      </c>
      <c r="E107" s="16" t="s">
        <v>508</v>
      </c>
      <c r="F107" s="15" t="s">
        <v>509</v>
      </c>
      <c r="G107" s="15">
        <v>15000</v>
      </c>
      <c r="H107" s="16" t="s">
        <v>510</v>
      </c>
      <c r="I107" s="15">
        <v>11000</v>
      </c>
      <c r="J107" s="15">
        <v>5000</v>
      </c>
      <c r="K107" s="36" t="s">
        <v>511</v>
      </c>
      <c r="L107" s="36" t="s">
        <v>512</v>
      </c>
      <c r="M107" s="36"/>
      <c r="N107" s="17" t="s">
        <v>490</v>
      </c>
      <c r="O107" s="49" t="s">
        <v>454</v>
      </c>
      <c r="P107" s="50" t="s">
        <v>33</v>
      </c>
      <c r="Q107" s="2" t="s">
        <v>34</v>
      </c>
    </row>
    <row r="108" s="2" customFormat="1" ht="370" customHeight="1" spans="1:17">
      <c r="A108" s="15">
        <v>90</v>
      </c>
      <c r="B108" s="16" t="s">
        <v>513</v>
      </c>
      <c r="C108" s="17" t="s">
        <v>23</v>
      </c>
      <c r="D108" s="17" t="s">
        <v>24</v>
      </c>
      <c r="E108" s="16" t="s">
        <v>514</v>
      </c>
      <c r="F108" s="15" t="s">
        <v>515</v>
      </c>
      <c r="G108" s="15">
        <v>12000</v>
      </c>
      <c r="H108" s="16" t="s">
        <v>130</v>
      </c>
      <c r="I108" s="15">
        <v>3000</v>
      </c>
      <c r="J108" s="15">
        <v>1500</v>
      </c>
      <c r="K108" s="36" t="s">
        <v>516</v>
      </c>
      <c r="L108" s="36" t="s">
        <v>517</v>
      </c>
      <c r="M108" s="36" t="s">
        <v>30</v>
      </c>
      <c r="N108" s="17" t="s">
        <v>490</v>
      </c>
      <c r="O108" s="49" t="s">
        <v>454</v>
      </c>
      <c r="P108" s="50" t="s">
        <v>33</v>
      </c>
      <c r="Q108" s="2" t="s">
        <v>34</v>
      </c>
    </row>
    <row r="109" s="2" customFormat="1" ht="159" customHeight="1" spans="1:17">
      <c r="A109" s="15">
        <v>91</v>
      </c>
      <c r="B109" s="16" t="s">
        <v>518</v>
      </c>
      <c r="C109" s="17" t="s">
        <v>23</v>
      </c>
      <c r="D109" s="17" t="s">
        <v>164</v>
      </c>
      <c r="E109" s="16" t="s">
        <v>519</v>
      </c>
      <c r="F109" s="15" t="s">
        <v>58</v>
      </c>
      <c r="G109" s="15">
        <v>9103</v>
      </c>
      <c r="H109" s="16" t="s">
        <v>130</v>
      </c>
      <c r="I109" s="15">
        <v>9000</v>
      </c>
      <c r="J109" s="15">
        <v>2000</v>
      </c>
      <c r="K109" s="36" t="s">
        <v>520</v>
      </c>
      <c r="L109" s="36" t="s">
        <v>521</v>
      </c>
      <c r="M109" s="36" t="s">
        <v>30</v>
      </c>
      <c r="N109" s="17" t="s">
        <v>490</v>
      </c>
      <c r="O109" s="49" t="s">
        <v>454</v>
      </c>
      <c r="P109" s="50" t="s">
        <v>33</v>
      </c>
      <c r="Q109" s="2" t="s">
        <v>34</v>
      </c>
    </row>
    <row r="110" s="2" customFormat="1" ht="339" customHeight="1" spans="1:17">
      <c r="A110" s="15">
        <v>92</v>
      </c>
      <c r="B110" s="16" t="s">
        <v>522</v>
      </c>
      <c r="C110" s="17" t="s">
        <v>23</v>
      </c>
      <c r="D110" s="17" t="s">
        <v>24</v>
      </c>
      <c r="E110" s="16" t="s">
        <v>523</v>
      </c>
      <c r="F110" s="15" t="s">
        <v>524</v>
      </c>
      <c r="G110" s="15">
        <v>6800</v>
      </c>
      <c r="H110" s="16" t="s">
        <v>130</v>
      </c>
      <c r="I110" s="15">
        <v>4500</v>
      </c>
      <c r="J110" s="15">
        <v>3000</v>
      </c>
      <c r="K110" s="36" t="s">
        <v>525</v>
      </c>
      <c r="L110" s="36" t="s">
        <v>517</v>
      </c>
      <c r="M110" s="36" t="s">
        <v>30</v>
      </c>
      <c r="N110" s="17" t="s">
        <v>490</v>
      </c>
      <c r="O110" s="49" t="s">
        <v>454</v>
      </c>
      <c r="P110" s="50" t="s">
        <v>33</v>
      </c>
      <c r="Q110" s="2" t="s">
        <v>34</v>
      </c>
    </row>
    <row r="111" s="2" customFormat="1" ht="50" customHeight="1" spans="1:17">
      <c r="A111" s="13" t="s">
        <v>526</v>
      </c>
      <c r="B111" s="14"/>
      <c r="C111" s="14"/>
      <c r="D111" s="14"/>
      <c r="E111" s="28"/>
      <c r="F111" s="29"/>
      <c r="G111" s="30">
        <f>SUM(G112)</f>
        <v>3000</v>
      </c>
      <c r="H111" s="30"/>
      <c r="I111" s="30">
        <f>SUM(I112)</f>
        <v>800</v>
      </c>
      <c r="J111" s="37"/>
      <c r="K111" s="38"/>
      <c r="L111" s="38"/>
      <c r="M111" s="38"/>
      <c r="N111" s="37"/>
      <c r="O111" s="37"/>
      <c r="P111" s="50"/>
      <c r="Q111" s="2" t="s">
        <v>34</v>
      </c>
    </row>
    <row r="112" ht="150" customHeight="1" spans="1:17">
      <c r="A112" s="15">
        <v>93</v>
      </c>
      <c r="B112" s="57" t="s">
        <v>527</v>
      </c>
      <c r="C112" s="17" t="s">
        <v>23</v>
      </c>
      <c r="D112" s="17" t="s">
        <v>164</v>
      </c>
      <c r="E112" s="16" t="s">
        <v>528</v>
      </c>
      <c r="F112" s="15" t="s">
        <v>529</v>
      </c>
      <c r="G112" s="15">
        <v>3000</v>
      </c>
      <c r="H112" s="16" t="s">
        <v>44</v>
      </c>
      <c r="I112" s="15">
        <v>800</v>
      </c>
      <c r="J112" s="15">
        <v>0</v>
      </c>
      <c r="K112" s="36" t="s">
        <v>530</v>
      </c>
      <c r="L112" s="36" t="s">
        <v>531</v>
      </c>
      <c r="M112" s="36" t="s">
        <v>532</v>
      </c>
      <c r="N112" s="17" t="s">
        <v>533</v>
      </c>
      <c r="O112" s="52" t="s">
        <v>454</v>
      </c>
      <c r="P112" s="51" t="s">
        <v>33</v>
      </c>
      <c r="Q112" s="2" t="s">
        <v>80</v>
      </c>
    </row>
  </sheetData>
  <autoFilter xmlns:etc="http://www.wps.cn/officeDocument/2017/etCustomData" ref="A3:Q112" etc:filterBottomFollowUsedRange="0">
    <extLst/>
  </autoFilter>
  <mergeCells count="18">
    <mergeCell ref="A1:B1"/>
    <mergeCell ref="A2:O2"/>
    <mergeCell ref="A4:E4"/>
    <mergeCell ref="A5:E5"/>
    <mergeCell ref="A6:E6"/>
    <mergeCell ref="A34:E34"/>
    <mergeCell ref="A48:E48"/>
    <mergeCell ref="A49:E49"/>
    <mergeCell ref="A51:E51"/>
    <mergeCell ref="A52:E52"/>
    <mergeCell ref="A57:E57"/>
    <mergeCell ref="A67:E67"/>
    <mergeCell ref="A86:E86"/>
    <mergeCell ref="A89:E89"/>
    <mergeCell ref="A94:E94"/>
    <mergeCell ref="A95:E95"/>
    <mergeCell ref="A100:E100"/>
    <mergeCell ref="A111:E111"/>
  </mergeCells>
  <conditionalFormatting sqref="B16">
    <cfRule type="duplicateValues" dxfId="0" priority="1"/>
  </conditionalFormatting>
  <conditionalFormatting sqref="B32">
    <cfRule type="duplicateValues" dxfId="0" priority="11"/>
  </conditionalFormatting>
  <conditionalFormatting sqref="B38">
    <cfRule type="duplicateValues" dxfId="0" priority="10"/>
  </conditionalFormatting>
  <conditionalFormatting sqref="B42">
    <cfRule type="duplicateValues" dxfId="0" priority="8"/>
  </conditionalFormatting>
  <conditionalFormatting sqref="B55">
    <cfRule type="duplicateValues" dxfId="0" priority="7"/>
  </conditionalFormatting>
  <conditionalFormatting sqref="B56">
    <cfRule type="duplicateValues" dxfId="0" priority="6"/>
  </conditionalFormatting>
  <conditionalFormatting sqref="B65">
    <cfRule type="duplicateValues" dxfId="0" priority="5"/>
  </conditionalFormatting>
  <conditionalFormatting sqref="B66">
    <cfRule type="duplicateValues" dxfId="0" priority="4"/>
  </conditionalFormatting>
  <conditionalFormatting sqref="B73">
    <cfRule type="duplicateValues" dxfId="0" priority="3"/>
  </conditionalFormatting>
  <conditionalFormatting sqref="B79">
    <cfRule type="duplicateValues" dxfId="0" priority="2"/>
  </conditionalFormatting>
  <conditionalFormatting sqref="B40:B41">
    <cfRule type="duplicateValues" dxfId="0" priority="9"/>
  </conditionalFormatting>
  <hyperlinks>
    <hyperlink ref="B16" location="'43铧富锦'!A1" display="东莞铧富锦电子科技有限公司航空航天连接器壳体及精密配件等加工项目"/>
  </hyperlinks>
  <printOptions horizontalCentered="1"/>
  <pageMargins left="0.161111111111111" right="0.161111111111111" top="0.409027777777778" bottom="0.60625" header="0.5" footer="0.5"/>
  <pageSetup paperSize="9" scale="3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aaa</cp:lastModifiedBy>
  <dcterms:created xsi:type="dcterms:W3CDTF">2025-03-12T11:31:00Z</dcterms:created>
  <dcterms:modified xsi:type="dcterms:W3CDTF">2026-03-16T11:11:21Z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9780B6F7DC884A7D88C67516F5F07F04_11</vt:lpwstr>
  </property>
  <property fmtid="{D5CDD505-2E9C-101B-9397-08002B2CF9AE}" pid="3" name="KSOProductBuildVer">
    <vt:lpwstr>2052-12.8.2.21176</vt:lpwstr>
  </property>
</Properties>
</file>