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360QexF" sheetId="1" state="hidden" r:id="rId1"/>
    <sheet name="Sheet1" sheetId="2" r:id="rId2"/>
  </sheets>
  <definedNames>
    <definedName name="_xlnm.Print_Titles" localSheetId="1">'Sheet1'!$3:$3</definedName>
    <definedName name="_xlnm.Print_Area" localSheetId="1">'Sheet1'!$A$1:$S$131</definedName>
    <definedName name="_xlnm._FilterDatabase" localSheetId="1" hidden="1">'Sheet1'!$A$3:$T$131</definedName>
  </definedNames>
  <calcPr fullCalcOnLoad="1"/>
</workbook>
</file>

<file path=xl/sharedStrings.xml><?xml version="1.0" encoding="utf-8"?>
<sst xmlns="http://schemas.openxmlformats.org/spreadsheetml/2006/main" count="1339" uniqueCount="690">
  <si>
    <r>
      <rPr>
        <sz val="14"/>
        <color indexed="8"/>
        <rFont val="方正黑体_GBK"/>
        <family val="4"/>
      </rPr>
      <t>附件</t>
    </r>
    <r>
      <rPr>
        <sz val="14"/>
        <color indexed="8"/>
        <rFont val="Times New Roman"/>
        <family val="1"/>
      </rPr>
      <t>2</t>
    </r>
    <r>
      <rPr>
        <sz val="14"/>
        <color indexed="8"/>
        <rFont val="方正黑体_GBK"/>
        <family val="4"/>
      </rPr>
      <t>：</t>
    </r>
  </si>
  <si>
    <t>铜梁区2022年新建重点项目1-8月推进情况表</t>
  </si>
  <si>
    <r>
      <rPr>
        <sz val="14"/>
        <color indexed="8"/>
        <rFont val="方正黑体_GBK"/>
        <family val="4"/>
      </rPr>
      <t>序号</t>
    </r>
  </si>
  <si>
    <r>
      <rPr>
        <sz val="14"/>
        <color indexed="8"/>
        <rFont val="方正黑体_GBK"/>
        <family val="4"/>
      </rPr>
      <t>项目名称</t>
    </r>
  </si>
  <si>
    <r>
      <rPr>
        <sz val="14"/>
        <color indexed="8"/>
        <rFont val="方正黑体_GBK"/>
        <family val="4"/>
      </rPr>
      <t>投资性质</t>
    </r>
  </si>
  <si>
    <r>
      <rPr>
        <sz val="14"/>
        <color indexed="8"/>
        <rFont val="方正黑体_GBK"/>
        <family val="4"/>
      </rPr>
      <t>项目业主</t>
    </r>
  </si>
  <si>
    <r>
      <rPr>
        <sz val="14"/>
        <color indexed="8"/>
        <rFont val="方正黑体_GBK"/>
        <family val="4"/>
      </rPr>
      <t>建设规模及主要建设内容</t>
    </r>
  </si>
  <si>
    <r>
      <rPr>
        <sz val="14"/>
        <color indexed="8"/>
        <rFont val="方正黑体_GBK"/>
        <family val="4"/>
      </rPr>
      <t>建设</t>
    </r>
    <r>
      <rPr>
        <sz val="14"/>
        <color indexed="8"/>
        <rFont val="Times New Roman"/>
        <family val="1"/>
      </rPr>
      <t xml:space="preserve">
</t>
    </r>
    <r>
      <rPr>
        <sz val="14"/>
        <color indexed="8"/>
        <rFont val="方正黑体_GBK"/>
        <family val="4"/>
      </rPr>
      <t>工期</t>
    </r>
  </si>
  <si>
    <r>
      <rPr>
        <sz val="14"/>
        <color indexed="8"/>
        <rFont val="方正黑体_GBK"/>
        <family val="4"/>
      </rPr>
      <t>总投资（万元）</t>
    </r>
  </si>
  <si>
    <r>
      <t>2022</t>
    </r>
    <r>
      <rPr>
        <sz val="14"/>
        <color indexed="8"/>
        <rFont val="方正黑体_GBK"/>
        <family val="4"/>
      </rPr>
      <t>年建设目标任务</t>
    </r>
  </si>
  <si>
    <r>
      <t>2022</t>
    </r>
    <r>
      <rPr>
        <sz val="14"/>
        <color indexed="8"/>
        <rFont val="方正黑体_GBK"/>
        <family val="4"/>
      </rPr>
      <t>年计划投资（万元）</t>
    </r>
  </si>
  <si>
    <r>
      <t>1-8</t>
    </r>
    <r>
      <rPr>
        <sz val="14"/>
        <color indexed="8"/>
        <rFont val="方正黑体_GBK"/>
        <family val="4"/>
      </rPr>
      <t>月项目进度</t>
    </r>
  </si>
  <si>
    <r>
      <t>1-8</t>
    </r>
    <r>
      <rPr>
        <sz val="14"/>
        <color indexed="8"/>
        <rFont val="方正黑体_GBK"/>
        <family val="4"/>
      </rPr>
      <t>月累计完成投资</t>
    </r>
  </si>
  <si>
    <r>
      <t>9</t>
    </r>
    <r>
      <rPr>
        <sz val="14"/>
        <color indexed="8"/>
        <rFont val="方正黑体_GBK"/>
        <family val="4"/>
      </rPr>
      <t>月工作</t>
    </r>
    <r>
      <rPr>
        <sz val="14"/>
        <color indexed="8"/>
        <rFont val="Times New Roman"/>
        <family val="1"/>
      </rPr>
      <t xml:space="preserve">
</t>
    </r>
    <r>
      <rPr>
        <sz val="14"/>
        <color indexed="8"/>
        <rFont val="方正黑体_GBK"/>
        <family val="4"/>
      </rPr>
      <t>计划</t>
    </r>
  </si>
  <si>
    <r>
      <rPr>
        <sz val="14"/>
        <color indexed="8"/>
        <rFont val="方正黑体_GBK"/>
        <family val="4"/>
      </rPr>
      <t>存在问题</t>
    </r>
  </si>
  <si>
    <r>
      <rPr>
        <sz val="14"/>
        <color indexed="8"/>
        <rFont val="方正黑体_GBK"/>
        <family val="4"/>
      </rPr>
      <t>牵头</t>
    </r>
    <r>
      <rPr>
        <sz val="14"/>
        <color indexed="8"/>
        <rFont val="Times New Roman"/>
        <family val="1"/>
      </rPr>
      <t xml:space="preserve">               </t>
    </r>
    <r>
      <rPr>
        <sz val="14"/>
        <color indexed="8"/>
        <rFont val="方正黑体_GBK"/>
        <family val="4"/>
      </rPr>
      <t>单位</t>
    </r>
  </si>
  <si>
    <r>
      <rPr>
        <sz val="14"/>
        <color indexed="8"/>
        <rFont val="方正黑体_GBK"/>
        <family val="4"/>
      </rPr>
      <t>协助（代理）单位</t>
    </r>
  </si>
  <si>
    <r>
      <rPr>
        <sz val="14"/>
        <color indexed="8"/>
        <rFont val="方正黑体_GBK"/>
        <family val="4"/>
      </rPr>
      <t>区级分管领导</t>
    </r>
  </si>
  <si>
    <r>
      <rPr>
        <sz val="14"/>
        <color indexed="8"/>
        <rFont val="方正黑体_GBK"/>
        <family val="4"/>
      </rPr>
      <t>联系领导</t>
    </r>
  </si>
  <si>
    <r>
      <rPr>
        <sz val="14"/>
        <color indexed="8"/>
        <rFont val="方正黑体_GBK"/>
        <family val="4"/>
      </rPr>
      <t>备注</t>
    </r>
  </si>
  <si>
    <t>颜色标注</t>
  </si>
  <si>
    <r>
      <rPr>
        <b/>
        <sz val="14"/>
        <color indexed="8"/>
        <rFont val="方正黑体_GBK"/>
        <family val="4"/>
      </rPr>
      <t>合计：</t>
    </r>
    <r>
      <rPr>
        <b/>
        <sz val="14"/>
        <color indexed="8"/>
        <rFont val="Times New Roman"/>
        <family val="1"/>
      </rPr>
      <t>112</t>
    </r>
    <r>
      <rPr>
        <b/>
        <sz val="14"/>
        <color indexed="8"/>
        <rFont val="方正黑体_GBK"/>
        <family val="4"/>
      </rPr>
      <t>个（标注为市管领导干部联系项目）</t>
    </r>
  </si>
  <si>
    <r>
      <rPr>
        <b/>
        <sz val="14"/>
        <color indexed="8"/>
        <rFont val="方正黑体_GBK"/>
        <family val="4"/>
      </rPr>
      <t>一、产业高地项目（</t>
    </r>
    <r>
      <rPr>
        <b/>
        <sz val="14"/>
        <color indexed="8"/>
        <rFont val="Times New Roman"/>
        <family val="1"/>
      </rPr>
      <t>45</t>
    </r>
    <r>
      <rPr>
        <b/>
        <sz val="14"/>
        <color indexed="8"/>
        <rFont val="方正黑体_GBK"/>
        <family val="4"/>
      </rPr>
      <t>个）</t>
    </r>
  </si>
  <si>
    <r>
      <rPr>
        <b/>
        <sz val="14"/>
        <color indexed="8"/>
        <rFont val="方正楷体_GBK"/>
        <family val="4"/>
      </rPr>
      <t>（一）工业项目（</t>
    </r>
    <r>
      <rPr>
        <b/>
        <sz val="14"/>
        <color indexed="8"/>
        <rFont val="Times New Roman"/>
        <family val="1"/>
      </rPr>
      <t>27</t>
    </r>
    <r>
      <rPr>
        <b/>
        <sz val="14"/>
        <color indexed="8"/>
        <rFont val="方正楷体_GBK"/>
        <family val="4"/>
      </rPr>
      <t>个）</t>
    </r>
  </si>
  <si>
    <t>重庆爱玛车业科技有限公司爱玛西南制造基地项目</t>
  </si>
  <si>
    <t>社会</t>
  </si>
  <si>
    <t>重庆爱玛车业科技有限公司</t>
  </si>
  <si>
    <r>
      <t>年设计产能各类电动车约</t>
    </r>
    <r>
      <rPr>
        <sz val="14"/>
        <color indexed="8"/>
        <rFont val="Times New Roman"/>
        <family val="1"/>
      </rPr>
      <t>300</t>
    </r>
    <r>
      <rPr>
        <sz val="14"/>
        <color indexed="8"/>
        <rFont val="方正仿宋_GBK"/>
        <family val="4"/>
      </rPr>
      <t>万辆，完全达产后计划可实现年产值约</t>
    </r>
    <r>
      <rPr>
        <sz val="14"/>
        <color indexed="8"/>
        <rFont val="Times New Roman"/>
        <family val="1"/>
      </rPr>
      <t>100</t>
    </r>
    <r>
      <rPr>
        <sz val="14"/>
        <color indexed="8"/>
        <rFont val="方正仿宋_GBK"/>
        <family val="4"/>
      </rPr>
      <t>亿元。</t>
    </r>
  </si>
  <si>
    <t>2022.02-2024.02</t>
  </si>
  <si>
    <r>
      <t>一期项目竣工</t>
    </r>
    <r>
      <rPr>
        <sz val="14"/>
        <color indexed="8"/>
        <rFont val="Times New Roman"/>
        <family val="1"/>
      </rPr>
      <t xml:space="preserve">
</t>
    </r>
    <r>
      <rPr>
        <sz val="14"/>
        <color indexed="8"/>
        <rFont val="方正仿宋_GBK"/>
        <family val="4"/>
      </rPr>
      <t>投产</t>
    </r>
  </si>
  <si>
    <r>
      <t>一期项目已投产，</t>
    </r>
    <r>
      <rPr>
        <sz val="14"/>
        <color indexed="8"/>
        <rFont val="Times New Roman"/>
        <family val="1"/>
      </rPr>
      <t xml:space="preserve">
</t>
    </r>
    <r>
      <rPr>
        <sz val="14"/>
        <color indexed="8"/>
        <rFont val="方正仿宋_GBK"/>
        <family val="4"/>
      </rPr>
      <t>二期项目正在进行方案设计。</t>
    </r>
  </si>
  <si>
    <t>一期投产。</t>
  </si>
  <si>
    <t>高新区管委会</t>
  </si>
  <si>
    <t>杨逃红任建平</t>
  </si>
  <si>
    <t>黄科</t>
  </si>
  <si>
    <t>市级重点项目</t>
  </si>
  <si>
    <t>▲</t>
  </si>
  <si>
    <r>
      <t>凯盛君恒药玻（重庆）有限公司</t>
    </r>
    <r>
      <rPr>
        <sz val="14"/>
        <color indexed="8"/>
        <rFont val="Times New Roman"/>
        <family val="1"/>
      </rPr>
      <t>5.0</t>
    </r>
    <r>
      <rPr>
        <sz val="14"/>
        <color indexed="8"/>
        <rFont val="方正仿宋_GBK"/>
        <family val="4"/>
      </rPr>
      <t>中性硼硅药玻产业园项目</t>
    </r>
  </si>
  <si>
    <r>
      <t>凯盛君恒药玻（重庆）</t>
    </r>
    <r>
      <rPr>
        <sz val="14"/>
        <color indexed="8"/>
        <rFont val="Times New Roman"/>
        <family val="1"/>
      </rPr>
      <t xml:space="preserve">
</t>
    </r>
    <r>
      <rPr>
        <sz val="14"/>
        <color indexed="8"/>
        <rFont val="方正仿宋_GBK"/>
        <family val="4"/>
      </rPr>
      <t>有限公司</t>
    </r>
  </si>
  <si>
    <r>
      <t>建设</t>
    </r>
    <r>
      <rPr>
        <sz val="14"/>
        <color indexed="8"/>
        <rFont val="Times New Roman"/>
        <family val="1"/>
      </rPr>
      <t>5.0</t>
    </r>
    <r>
      <rPr>
        <sz val="14"/>
        <color indexed="8"/>
        <rFont val="方正仿宋_GBK"/>
        <family val="4"/>
      </rPr>
      <t>中性硼硅药玻产业园。</t>
    </r>
  </si>
  <si>
    <t>2022.06-
2023.05</t>
  </si>
  <si>
    <t>竣工投产</t>
  </si>
  <si>
    <t>强夯基本完成，正在同时进行强夯收尾及道路、管网、围墙、临时项目部等建设工作。</t>
  </si>
  <si>
    <t>基础工程施工。</t>
  </si>
  <si>
    <t>李治伦</t>
  </si>
  <si>
    <r>
      <t>重庆精鸿益科技有限公司智能终端配套项目</t>
    </r>
    <r>
      <rPr>
        <sz val="14"/>
        <color indexed="8"/>
        <rFont val="Times New Roman"/>
        <family val="1"/>
      </rPr>
      <t xml:space="preserve">       
</t>
    </r>
    <r>
      <rPr>
        <sz val="14"/>
        <color indexed="8"/>
        <rFont val="方正仿宋_GBK"/>
        <family val="4"/>
      </rPr>
      <t>（二期）</t>
    </r>
  </si>
  <si>
    <t>重庆精鸿益科技有限公司</t>
  </si>
  <si>
    <r>
      <t>新增用地</t>
    </r>
    <r>
      <rPr>
        <sz val="14"/>
        <color indexed="8"/>
        <rFont val="Times New Roman"/>
        <family val="1"/>
      </rPr>
      <t>100</t>
    </r>
    <r>
      <rPr>
        <sz val="14"/>
        <color indexed="8"/>
        <rFont val="方正仿宋_GBK"/>
        <family val="4"/>
      </rPr>
      <t>亩，建设电子产品硅胶件、电脑机箱及结构件、智能终端五金件。</t>
    </r>
  </si>
  <si>
    <t>2022.01-2022.11</t>
  </si>
  <si>
    <t>3号楼基本完工，办公楼主体施工，4号楼正在做基础。</t>
  </si>
  <si>
    <t>主体工程施工。</t>
  </si>
  <si>
    <r>
      <t>江西汇水河铝材有限公司年产</t>
    </r>
    <r>
      <rPr>
        <sz val="14"/>
        <color indexed="8"/>
        <rFont val="Times New Roman"/>
        <family val="1"/>
      </rPr>
      <t>10</t>
    </r>
    <r>
      <rPr>
        <sz val="14"/>
        <color indexed="8"/>
        <rFont val="方正仿宋_GBK"/>
        <family val="4"/>
      </rPr>
      <t>万吨节能型断桥铝合金型材</t>
    </r>
  </si>
  <si>
    <t>江西汇水河铝材有限公司</t>
  </si>
  <si>
    <r>
      <t>用地</t>
    </r>
    <r>
      <rPr>
        <sz val="14"/>
        <color indexed="8"/>
        <rFont val="Times New Roman"/>
        <family val="1"/>
      </rPr>
      <t>100</t>
    </r>
    <r>
      <rPr>
        <sz val="14"/>
        <color indexed="8"/>
        <rFont val="方正仿宋_GBK"/>
        <family val="4"/>
      </rPr>
      <t>亩，建设年产</t>
    </r>
    <r>
      <rPr>
        <sz val="14"/>
        <color indexed="8"/>
        <rFont val="Times New Roman"/>
        <family val="1"/>
      </rPr>
      <t>10</t>
    </r>
    <r>
      <rPr>
        <sz val="14"/>
        <color indexed="8"/>
        <rFont val="方正仿宋_GBK"/>
        <family val="4"/>
      </rPr>
      <t>万吨节能型断桥铝合金型材项目。</t>
    </r>
  </si>
  <si>
    <t>2022.11-2024.03</t>
  </si>
  <si>
    <t>开工建设</t>
  </si>
  <si>
    <t>拟出库。</t>
  </si>
  <si>
    <r>
      <t>深圳市天合兴五金塑胶有限公司智能家居（家电）和</t>
    </r>
    <r>
      <rPr>
        <sz val="14"/>
        <color indexed="8"/>
        <rFont val="Times New Roman"/>
        <family val="1"/>
      </rPr>
      <t>3C</t>
    </r>
    <r>
      <rPr>
        <sz val="14"/>
        <color indexed="8"/>
        <rFont val="方正仿宋_GBK"/>
        <family val="4"/>
      </rPr>
      <t>类终端产品精密零部件生产项目</t>
    </r>
  </si>
  <si>
    <t>深圳市三齐投资咨询有限公司</t>
  </si>
  <si>
    <r>
      <t>总投资</t>
    </r>
    <r>
      <rPr>
        <sz val="14"/>
        <color indexed="8"/>
        <rFont val="Times New Roman"/>
        <family val="1"/>
      </rPr>
      <t>4.5</t>
    </r>
    <r>
      <rPr>
        <sz val="14"/>
        <color indexed="8"/>
        <rFont val="方正仿宋_GBK"/>
        <family val="4"/>
      </rPr>
      <t>亿元，拟用地</t>
    </r>
    <r>
      <rPr>
        <sz val="14"/>
        <color indexed="8"/>
        <rFont val="Times New Roman"/>
        <family val="1"/>
      </rPr>
      <t>50</t>
    </r>
    <r>
      <rPr>
        <sz val="14"/>
        <color indexed="8"/>
        <rFont val="方正仿宋_GBK"/>
        <family val="4"/>
      </rPr>
      <t>亩，主要从事智能家居（家电）和手机、平板、消费电子等</t>
    </r>
    <r>
      <rPr>
        <sz val="14"/>
        <color indexed="8"/>
        <rFont val="Times New Roman"/>
        <family val="1"/>
      </rPr>
      <t>3C</t>
    </r>
    <r>
      <rPr>
        <sz val="14"/>
        <color indexed="8"/>
        <rFont val="方正仿宋_GBK"/>
        <family val="4"/>
      </rPr>
      <t>类产品整机代工及精密零部件生产。</t>
    </r>
  </si>
  <si>
    <t>2022.01-2023.12</t>
  </si>
  <si>
    <r>
      <t>租赁厂房投产</t>
    </r>
    <r>
      <rPr>
        <sz val="14"/>
        <color indexed="8"/>
        <rFont val="Times New Roman"/>
        <family val="1"/>
      </rPr>
      <t xml:space="preserve">
</t>
    </r>
    <r>
      <rPr>
        <sz val="14"/>
        <color indexed="8"/>
        <rFont val="方正仿宋_GBK"/>
        <family val="4"/>
      </rPr>
      <t>使用</t>
    </r>
  </si>
  <si>
    <t>铜兴、颜凡两家公司租赁厂房投产。</t>
  </si>
  <si>
    <t>投产。</t>
  </si>
  <si>
    <t>重庆民能实业有限公司供电基础设施预制构件生产项目</t>
  </si>
  <si>
    <r>
      <t>重庆民能实业</t>
    </r>
    <r>
      <rPr>
        <sz val="14"/>
        <color indexed="8"/>
        <rFont val="Times New Roman"/>
        <family val="1"/>
      </rPr>
      <t xml:space="preserve">
</t>
    </r>
    <r>
      <rPr>
        <sz val="14"/>
        <color indexed="8"/>
        <rFont val="方正仿宋_GBK"/>
        <family val="4"/>
      </rPr>
      <t>有限公司科技分公司</t>
    </r>
  </si>
  <si>
    <r>
      <t>研发、生产广泛适用于农村供电线路、城乡</t>
    </r>
    <r>
      <rPr>
        <sz val="14"/>
        <color indexed="8"/>
        <rFont val="Times New Roman"/>
        <family val="1"/>
      </rPr>
      <t>5G</t>
    </r>
    <r>
      <rPr>
        <sz val="14"/>
        <color indexed="8"/>
        <rFont val="方正仿宋_GBK"/>
        <family val="4"/>
      </rPr>
      <t>基站、安防监控、充电电桩建设等的水泥预制基础、杆塔及相关附件产品。</t>
    </r>
  </si>
  <si>
    <t>2022.08-2023.08</t>
  </si>
  <si>
    <t>主体封顶</t>
  </si>
  <si>
    <t>旧县地块平场。</t>
  </si>
  <si>
    <t>施工前准备工作。</t>
  </si>
  <si>
    <t>重庆百钰顺科技有限公司精密零部件智能制造产业园</t>
  </si>
  <si>
    <t>重庆百钰顺科技有限公司</t>
  </si>
  <si>
    <t>主要生产产品：笔记本电脑外壳、转轴，伺服器机顶盒，平板外壳等。</t>
  </si>
  <si>
    <t>2022.06-2023.08</t>
  </si>
  <si>
    <t>设备安装</t>
  </si>
  <si>
    <t>平场已完成，已进场修建临时设施，正在办理提前服务。</t>
  </si>
  <si>
    <t>完成提前服务手续，基础开挖。</t>
  </si>
  <si>
    <t>深圳市仕兴鸿精密机械设备有限公司精密数控机床制造基地项目</t>
  </si>
  <si>
    <t>深圳市仕兴鸿精密机械设备有限公司</t>
  </si>
  <si>
    <r>
      <t>项目计划总投资</t>
    </r>
    <r>
      <rPr>
        <sz val="14"/>
        <color indexed="8"/>
        <rFont val="Times New Roman"/>
        <family val="1"/>
      </rPr>
      <t>2.5</t>
    </r>
    <r>
      <rPr>
        <sz val="14"/>
        <color indexed="8"/>
        <rFont val="方正仿宋_GBK"/>
        <family val="4"/>
      </rPr>
      <t>亿元，用地</t>
    </r>
    <r>
      <rPr>
        <sz val="14"/>
        <color indexed="8"/>
        <rFont val="Times New Roman"/>
        <family val="1"/>
      </rPr>
      <t>50</t>
    </r>
    <r>
      <rPr>
        <sz val="14"/>
        <color indexed="8"/>
        <rFont val="方正仿宋_GBK"/>
        <family val="4"/>
      </rPr>
      <t>亩，建设数控机床制造基地项目。</t>
    </r>
  </si>
  <si>
    <t>2022.06-2023.05</t>
  </si>
  <si>
    <t>已进场，正在修建临时设施。</t>
  </si>
  <si>
    <t>基础开挖。</t>
  </si>
  <si>
    <r>
      <t>重庆优博电气设备
有限公司年产</t>
    </r>
    <r>
      <rPr>
        <sz val="14"/>
        <color indexed="8"/>
        <rFont val="Times New Roman"/>
        <family val="1"/>
      </rPr>
      <t>1.5</t>
    </r>
    <r>
      <rPr>
        <sz val="14"/>
        <color indexed="8"/>
        <rFont val="方正仿宋_GBK"/>
        <family val="4"/>
      </rPr>
      <t>万吨玻纤复合材料项目</t>
    </r>
  </si>
  <si>
    <t>重庆优博电气设备有限公司</t>
  </si>
  <si>
    <r>
      <t>年产</t>
    </r>
    <r>
      <rPr>
        <sz val="14"/>
        <color indexed="8"/>
        <rFont val="Times New Roman"/>
        <family val="1"/>
      </rPr>
      <t>1.5</t>
    </r>
    <r>
      <rPr>
        <sz val="14"/>
        <color indexed="8"/>
        <rFont val="方正仿宋_GBK"/>
        <family val="4"/>
      </rPr>
      <t>万吨玻纤复合材料，主要建设车床、锯床、钻床、加工中心等。</t>
    </r>
  </si>
  <si>
    <t>完成附属设施建设、内部装修</t>
  </si>
  <si>
    <t>张俊文</t>
  </si>
  <si>
    <t>上海微感智能科技有限公司智能安防系列产品生产项目</t>
  </si>
  <si>
    <t>上海微感智能科技有限公司</t>
  </si>
  <si>
    <t>重点开发无动力应急升降梯、可变逃生楼梯、逃生线（袋）等智能应急逃生装置及安防应急显示屏、多功能监控器、智慧安全护栏等系列产品。</t>
  </si>
  <si>
    <t>2022.07-2024.03</t>
  </si>
  <si>
    <t>主体施工</t>
  </si>
  <si>
    <t>开大门，搭建围挡。</t>
  </si>
  <si>
    <t>昆山市泽诚聚金属材料有限公司笔电及智能终端外观件材料研发生产项目</t>
  </si>
  <si>
    <t>昆山市泽诚聚金属材料有限公司</t>
  </si>
  <si>
    <t>建设用于电子信息产业的高强度、轻量化、低碳回收铝材研发生产中心，为惠普、联想、罗技及智能手机品牌商提供符合碳中和需求的产品外观件材料配套。</t>
  </si>
  <si>
    <t>2022.08-2023.06</t>
  </si>
  <si>
    <t>东莞市铧富锦电子科技有限公司航空航天连接器壳体及精密配件等加工项目</t>
  </si>
  <si>
    <t>东莞市铧富锦电子科技有限公司</t>
  </si>
  <si>
    <r>
      <t>项目计划用地</t>
    </r>
    <r>
      <rPr>
        <sz val="14"/>
        <color indexed="8"/>
        <rFont val="Times New Roman"/>
        <family val="1"/>
      </rPr>
      <t>35</t>
    </r>
    <r>
      <rPr>
        <sz val="14"/>
        <color indexed="8"/>
        <rFont val="方正仿宋_GBK"/>
        <family val="4"/>
      </rPr>
      <t>亩，建设航空航天连接器壳体及精密配件等加工项目。</t>
    </r>
  </si>
  <si>
    <t>2022.08-2023.07</t>
  </si>
  <si>
    <t>项目平场。</t>
  </si>
  <si>
    <t>平场。</t>
  </si>
  <si>
    <t>昆山捷凌电子科技有限公司高端线束和新能源汽车零部件生产基地项目</t>
  </si>
  <si>
    <t>昆山捷凌电子科技有限公司</t>
  </si>
  <si>
    <r>
      <t>新购地</t>
    </r>
    <r>
      <rPr>
        <sz val="14"/>
        <color indexed="8"/>
        <rFont val="Times New Roman"/>
        <family val="1"/>
      </rPr>
      <t>100</t>
    </r>
    <r>
      <rPr>
        <sz val="14"/>
        <color indexed="8"/>
        <rFont val="方正仿宋_GBK"/>
        <family val="4"/>
      </rPr>
      <t>亩，新增投资</t>
    </r>
    <r>
      <rPr>
        <sz val="14"/>
        <color indexed="8"/>
        <rFont val="Times New Roman"/>
        <family val="1"/>
      </rPr>
      <t>5.5</t>
    </r>
    <r>
      <rPr>
        <sz val="14"/>
        <color indexed="8"/>
        <rFont val="方正仿宋_GBK"/>
        <family val="4"/>
      </rPr>
      <t>亿元，在铜建设高端线束和新能源汽车零部件生产基地。</t>
    </r>
  </si>
  <si>
    <t>2022.10-2023.10</t>
  </si>
  <si>
    <t>基础施工</t>
  </si>
  <si>
    <t>正在办理土地证和工规、临时用电。</t>
  </si>
  <si>
    <r>
      <t>伊尔美集团</t>
    </r>
    <r>
      <rPr>
        <sz val="14"/>
        <color indexed="8"/>
        <rFont val="Times New Roman"/>
        <family val="1"/>
      </rPr>
      <t xml:space="preserve">
</t>
    </r>
    <r>
      <rPr>
        <sz val="14"/>
        <color indexed="8"/>
        <rFont val="方正仿宋_GBK"/>
        <family val="4"/>
      </rPr>
      <t>（重庆伊尔美化妆品</t>
    </r>
    <r>
      <rPr>
        <sz val="14"/>
        <color indexed="8"/>
        <rFont val="Times New Roman"/>
        <family val="1"/>
      </rPr>
      <t xml:space="preserve">
</t>
    </r>
    <r>
      <rPr>
        <sz val="14"/>
        <color indexed="8"/>
        <rFont val="方正仿宋_GBK"/>
        <family val="4"/>
      </rPr>
      <t>有限公司）</t>
    </r>
  </si>
  <si>
    <t>重庆伊尔美化妆品有限公司</t>
  </si>
  <si>
    <t>个性护理产品。</t>
  </si>
  <si>
    <t>2022.05-2022.11</t>
  </si>
  <si>
    <t>万洋修建厂房，2栋正在附属工程施工。</t>
  </si>
  <si>
    <t>附属工程施工。</t>
  </si>
  <si>
    <r>
      <t>上海国创医药有限公司现代化医药智能研发</t>
    </r>
    <r>
      <rPr>
        <sz val="14"/>
        <color indexed="8"/>
        <rFont val="Times New Roman"/>
        <family val="1"/>
      </rPr>
      <t xml:space="preserve">
</t>
    </r>
    <r>
      <rPr>
        <sz val="14"/>
        <color indexed="8"/>
        <rFont val="方正仿宋_GBK"/>
        <family val="4"/>
      </rPr>
      <t>生产基地</t>
    </r>
  </si>
  <si>
    <t>上海国创医药有限公司</t>
  </si>
  <si>
    <r>
      <t>用地</t>
    </r>
    <r>
      <rPr>
        <sz val="14"/>
        <color indexed="8"/>
        <rFont val="Times New Roman"/>
        <family val="1"/>
      </rPr>
      <t>100</t>
    </r>
    <r>
      <rPr>
        <sz val="14"/>
        <color indexed="8"/>
        <rFont val="方正仿宋_GBK"/>
        <family val="4"/>
      </rPr>
      <t>亩，建成集肝络欣丸、健脾止遗片等中药传统剂型、中药新药研发及新型配方颗粒、特利加压素、吸入式氯化纳溶液生产于一体的现代化医药研发生产基地。</t>
    </r>
  </si>
  <si>
    <t>2022.11-2024.12</t>
  </si>
  <si>
    <t>方案设计。</t>
  </si>
  <si>
    <t>广州旭妆生物科技有限公司现代化化妆品生产项目</t>
  </si>
  <si>
    <t>广州旭妆生物科技有限公司</t>
  </si>
  <si>
    <t>在铜梁新建融研发生产销售于一体，具有一定规模和现代化化妆品生产项目。</t>
  </si>
  <si>
    <t>2022.11-2024.10</t>
  </si>
  <si>
    <t>山西金晖建鑫新材料科技有限公司铜梁洗护用品生产项目</t>
  </si>
  <si>
    <r>
      <t>山西金晖建鑫新材料科技有限</t>
    </r>
    <r>
      <rPr>
        <sz val="14"/>
        <color indexed="8"/>
        <rFont val="Times New Roman"/>
        <family val="1"/>
      </rPr>
      <t xml:space="preserve"> 
</t>
    </r>
    <r>
      <rPr>
        <sz val="14"/>
        <color indexed="8"/>
        <rFont val="方正仿宋_GBK"/>
        <family val="4"/>
      </rPr>
      <t>公司</t>
    </r>
  </si>
  <si>
    <r>
      <t>项目计划投资</t>
    </r>
    <r>
      <rPr>
        <sz val="14"/>
        <color indexed="8"/>
        <rFont val="Times New Roman"/>
        <family val="1"/>
      </rPr>
      <t>7</t>
    </r>
    <r>
      <rPr>
        <sz val="14"/>
        <color indexed="8"/>
        <rFont val="方正仿宋_GBK"/>
        <family val="4"/>
      </rPr>
      <t>亿元，拟用地</t>
    </r>
    <r>
      <rPr>
        <sz val="14"/>
        <color indexed="8"/>
        <rFont val="Times New Roman"/>
        <family val="1"/>
      </rPr>
      <t>180</t>
    </r>
    <r>
      <rPr>
        <sz val="14"/>
        <color indexed="8"/>
        <rFont val="方正仿宋_GBK"/>
        <family val="4"/>
      </rPr>
      <t>亩（一期拟用地</t>
    </r>
    <r>
      <rPr>
        <sz val="14"/>
        <color indexed="8"/>
        <rFont val="Times New Roman"/>
        <family val="1"/>
      </rPr>
      <t>90</t>
    </r>
    <r>
      <rPr>
        <sz val="14"/>
        <color indexed="8"/>
        <rFont val="方正仿宋_GBK"/>
        <family val="4"/>
      </rPr>
      <t>亩，二期用地在一期完工后根据实际需求供地</t>
    </r>
    <r>
      <rPr>
        <sz val="14"/>
        <color indexed="8"/>
        <rFont val="Times New Roman"/>
        <family val="1"/>
      </rPr>
      <t>90</t>
    </r>
    <r>
      <rPr>
        <sz val="14"/>
        <color indexed="8"/>
        <rFont val="方正仿宋_GBK"/>
        <family val="4"/>
      </rPr>
      <t>亩），在铜梁新建融研发生产销售物流为一体，具有一定规模和现代化消杀洗护生产项目。</t>
    </r>
  </si>
  <si>
    <t>重庆绿力生物技术有限公司（福州绿野）化妆品生产项目</t>
  </si>
  <si>
    <t>重庆绿力生物技术有限公司</t>
  </si>
  <si>
    <r>
      <t>用地</t>
    </r>
    <r>
      <rPr>
        <sz val="14"/>
        <color indexed="8"/>
        <rFont val="Times New Roman"/>
        <family val="1"/>
      </rPr>
      <t>30</t>
    </r>
    <r>
      <rPr>
        <sz val="14"/>
        <color indexed="8"/>
        <rFont val="方正仿宋_GBK"/>
        <family val="4"/>
      </rPr>
      <t>亩，计划总投资</t>
    </r>
    <r>
      <rPr>
        <sz val="14"/>
        <color indexed="8"/>
        <rFont val="Times New Roman"/>
        <family val="1"/>
      </rPr>
      <t>1.5</t>
    </r>
    <r>
      <rPr>
        <sz val="14"/>
        <color indexed="8"/>
        <rFont val="方正仿宋_GBK"/>
        <family val="4"/>
      </rPr>
      <t>亿元，融研发生产销售为一体，建设具有一定规模的现代化化妆品生产基地，利用公司固有的线上线下销售平台进行产品销售。</t>
    </r>
  </si>
  <si>
    <t>2022.03-2023.05</t>
  </si>
  <si>
    <t>深圳市创鑫达塑胶制品有限公司电脑键盘及模组生产项目</t>
  </si>
  <si>
    <t>深圳市创鑫达塑胶制品有限公司</t>
  </si>
  <si>
    <r>
      <t>计划投资</t>
    </r>
    <r>
      <rPr>
        <sz val="14"/>
        <rFont val="Times New Roman"/>
        <family val="1"/>
      </rPr>
      <t>2.5</t>
    </r>
    <r>
      <rPr>
        <sz val="14"/>
        <rFont val="方正仿宋_GBK"/>
        <family val="4"/>
      </rPr>
      <t>亿元，用地</t>
    </r>
    <r>
      <rPr>
        <sz val="14"/>
        <rFont val="Times New Roman"/>
        <family val="1"/>
      </rPr>
      <t>50</t>
    </r>
    <r>
      <rPr>
        <sz val="14"/>
        <rFont val="方正仿宋_GBK"/>
        <family val="4"/>
      </rPr>
      <t>亩（净用地），自建厂房</t>
    </r>
    <r>
      <rPr>
        <sz val="14"/>
        <rFont val="Times New Roman"/>
        <family val="1"/>
      </rPr>
      <t>40000</t>
    </r>
    <r>
      <rPr>
        <sz val="14"/>
        <rFont val="方正仿宋_GBK"/>
        <family val="4"/>
      </rPr>
      <t>平方米以上，建设自动化生产线，研发设计生产各类台式和笔记本电脑键盘，达产后预计实现年产值约</t>
    </r>
    <r>
      <rPr>
        <sz val="14"/>
        <rFont val="Times New Roman"/>
        <family val="1"/>
      </rPr>
      <t>5</t>
    </r>
    <r>
      <rPr>
        <sz val="14"/>
        <rFont val="方正仿宋_GBK"/>
        <family val="4"/>
      </rPr>
      <t>亿元，年纳税约</t>
    </r>
    <r>
      <rPr>
        <sz val="14"/>
        <rFont val="Times New Roman"/>
        <family val="1"/>
      </rPr>
      <t>1500</t>
    </r>
    <r>
      <rPr>
        <sz val="14"/>
        <rFont val="方正仿宋_GBK"/>
        <family val="4"/>
      </rPr>
      <t>万元。</t>
    </r>
  </si>
  <si>
    <t>超期未开工，地块已收回，调整为国创项目用地，暂时无可用地块，拟出库。</t>
  </si>
  <si>
    <t>苏州昌利橡塑科技有限公司导电薄膜开关和光学发光模组生产项目</t>
  </si>
  <si>
    <r>
      <rPr>
        <sz val="14"/>
        <color indexed="8"/>
        <rFont val="方正仿宋_GBK"/>
        <family val="4"/>
      </rPr>
      <t>社会</t>
    </r>
  </si>
  <si>
    <r>
      <rPr>
        <sz val="14"/>
        <color indexed="8"/>
        <rFont val="方正仿宋_GBK"/>
        <family val="4"/>
      </rPr>
      <t>苏州昌利橡塑科技有限公司</t>
    </r>
  </si>
  <si>
    <r>
      <rPr>
        <sz val="14"/>
        <color indexed="8"/>
        <rFont val="方正仿宋_GBK"/>
        <family val="4"/>
      </rPr>
      <t>导电薄膜开关和光学发光模组生产项目。</t>
    </r>
  </si>
  <si>
    <r>
      <rPr>
        <sz val="14"/>
        <color indexed="8"/>
        <rFont val="方正仿宋_GBK"/>
        <family val="4"/>
      </rPr>
      <t>主体封顶</t>
    </r>
  </si>
  <si>
    <r>
      <rPr>
        <sz val="14"/>
        <color indexed="8"/>
        <rFont val="方正仿宋_GBK"/>
        <family val="4"/>
      </rPr>
      <t>高新区管委会</t>
    </r>
  </si>
  <si>
    <r>
      <rPr>
        <sz val="14"/>
        <color indexed="8"/>
        <rFont val="方正仿宋_GBK"/>
        <family val="4"/>
      </rPr>
      <t>杨逃红任建平</t>
    </r>
  </si>
  <si>
    <t>苏州李氏集团昆山电子羽医疗科技有限公司</t>
  </si>
  <si>
    <t>显示模组精密零部件生产及企业上市项目。</t>
  </si>
  <si>
    <t>2022.09-2024.08</t>
  </si>
  <si>
    <t>青岛东方迅达轨道交通科技有限公司公铁两用车及轨道机车配件研发生产基地项目</t>
  </si>
  <si>
    <t>青岛东方迅达轨道交通科技有限公司</t>
  </si>
  <si>
    <r>
      <t>项目拟用地</t>
    </r>
    <r>
      <rPr>
        <sz val="14"/>
        <color indexed="8"/>
        <rFont val="Times New Roman"/>
        <family val="1"/>
      </rPr>
      <t>50</t>
    </r>
    <r>
      <rPr>
        <sz val="14"/>
        <color indexed="8"/>
        <rFont val="方正仿宋_GBK"/>
        <family val="4"/>
      </rPr>
      <t>亩，拟投资</t>
    </r>
    <r>
      <rPr>
        <sz val="14"/>
        <color indexed="8"/>
        <rFont val="Times New Roman"/>
        <family val="1"/>
      </rPr>
      <t>3.5</t>
    </r>
    <r>
      <rPr>
        <sz val="14"/>
        <color indexed="8"/>
        <rFont val="方正仿宋_GBK"/>
        <family val="4"/>
      </rPr>
      <t>亿元，建设公铁两用车专用配件及轨道机车配件研发生产基地，年生产公铁两用车</t>
    </r>
    <r>
      <rPr>
        <sz val="14"/>
        <color indexed="8"/>
        <rFont val="Times New Roman"/>
        <family val="1"/>
      </rPr>
      <t>100</t>
    </r>
    <r>
      <rPr>
        <sz val="14"/>
        <color indexed="8"/>
        <rFont val="方正仿宋_GBK"/>
        <family val="4"/>
      </rPr>
      <t>辆以上专用配件。达产后实现年产值</t>
    </r>
    <r>
      <rPr>
        <sz val="14"/>
        <color indexed="8"/>
        <rFont val="Times New Roman"/>
        <family val="1"/>
      </rPr>
      <t>2.5</t>
    </r>
    <r>
      <rPr>
        <sz val="14"/>
        <color indexed="8"/>
        <rFont val="方正仿宋_GBK"/>
        <family val="4"/>
      </rPr>
      <t>亿元，年纳税约</t>
    </r>
    <r>
      <rPr>
        <sz val="14"/>
        <color indexed="8"/>
        <rFont val="Times New Roman"/>
        <family val="1"/>
      </rPr>
      <t>1000</t>
    </r>
    <r>
      <rPr>
        <sz val="14"/>
        <color indexed="8"/>
        <rFont val="方正仿宋_GBK"/>
        <family val="4"/>
      </rPr>
      <t>万元以上。</t>
    </r>
  </si>
  <si>
    <t>2022.10-2024.03</t>
  </si>
  <si>
    <t>已完成平场，正在强夯。</t>
  </si>
  <si>
    <t>土地强夯。</t>
  </si>
  <si>
    <r>
      <t>明德致远（重庆）门窗有限公司建设年产</t>
    </r>
    <r>
      <rPr>
        <sz val="14"/>
        <color indexed="8"/>
        <rFont val="Times New Roman"/>
        <family val="1"/>
      </rPr>
      <t>100</t>
    </r>
    <r>
      <rPr>
        <sz val="14"/>
        <color indexed="8"/>
        <rFont val="方正仿宋_GBK"/>
        <family val="4"/>
      </rPr>
      <t>万平米智能节能门窗扩建项目</t>
    </r>
  </si>
  <si>
    <r>
      <t>明德致远（重庆）门窗有限</t>
    </r>
    <r>
      <rPr>
        <sz val="14"/>
        <color indexed="8"/>
        <rFont val="Times New Roman"/>
        <family val="1"/>
      </rPr>
      <t xml:space="preserve">
</t>
    </r>
    <r>
      <rPr>
        <sz val="14"/>
        <color indexed="8"/>
        <rFont val="方正仿宋_GBK"/>
        <family val="4"/>
      </rPr>
      <t>公司</t>
    </r>
  </si>
  <si>
    <r>
      <t>扩规项目计划投资</t>
    </r>
    <r>
      <rPr>
        <sz val="14"/>
        <color indexed="8"/>
        <rFont val="Times New Roman"/>
        <family val="1"/>
      </rPr>
      <t>1.6</t>
    </r>
    <r>
      <rPr>
        <sz val="14"/>
        <color indexed="8"/>
        <rFont val="方正仿宋_GBK"/>
        <family val="4"/>
      </rPr>
      <t>亿元，拟用地面积约</t>
    </r>
    <r>
      <rPr>
        <sz val="14"/>
        <color indexed="8"/>
        <rFont val="Times New Roman"/>
        <family val="1"/>
      </rPr>
      <t>45</t>
    </r>
    <r>
      <rPr>
        <sz val="14"/>
        <color indexed="8"/>
        <rFont val="方正仿宋_GBK"/>
        <family val="4"/>
      </rPr>
      <t>亩，年纳税</t>
    </r>
    <r>
      <rPr>
        <sz val="14"/>
        <color indexed="8"/>
        <rFont val="Times New Roman"/>
        <family val="1"/>
      </rPr>
      <t>900</t>
    </r>
    <r>
      <rPr>
        <sz val="14"/>
        <color indexed="8"/>
        <rFont val="方正仿宋_GBK"/>
        <family val="4"/>
      </rPr>
      <t>万元以上，公司拟将旗下公司整体迁入铜梁生产经营，实现公司集团化发展，主要产品为绿色智能门窗、幕墙等。</t>
    </r>
  </si>
  <si>
    <t>2022.09-2023.05</t>
  </si>
  <si>
    <t>进场施工。</t>
  </si>
  <si>
    <t>重庆容巨科技有限公司笔电产品外包装项目</t>
  </si>
  <si>
    <t>重庆容巨科技有限公司</t>
  </si>
  <si>
    <r>
      <t>项目计划总投资</t>
    </r>
    <r>
      <rPr>
        <sz val="14"/>
        <color indexed="8"/>
        <rFont val="Times New Roman"/>
        <family val="1"/>
      </rPr>
      <t>1.3</t>
    </r>
    <r>
      <rPr>
        <sz val="14"/>
        <color indexed="8"/>
        <rFont val="方正仿宋_GBK"/>
        <family val="4"/>
      </rPr>
      <t>亿元，拟用地</t>
    </r>
    <r>
      <rPr>
        <sz val="14"/>
        <color indexed="8"/>
        <rFont val="Times New Roman"/>
        <family val="1"/>
      </rPr>
      <t>36</t>
    </r>
    <r>
      <rPr>
        <sz val="14"/>
        <color indexed="8"/>
        <rFont val="方正仿宋_GBK"/>
        <family val="4"/>
      </rPr>
      <t>亩（净用地），建设笔电配套包装生产项目，新建年产</t>
    </r>
    <r>
      <rPr>
        <sz val="14"/>
        <color indexed="8"/>
        <rFont val="Times New Roman"/>
        <family val="1"/>
      </rPr>
      <t>3000</t>
    </r>
    <r>
      <rPr>
        <sz val="14"/>
        <color indexed="8"/>
        <rFont val="方正仿宋_GBK"/>
        <family val="4"/>
      </rPr>
      <t>万个笔电等电子产品外包装生产线。</t>
    </r>
  </si>
  <si>
    <t>铜梁西南水泥厂搬迁项目</t>
  </si>
  <si>
    <t>西南水泥公司</t>
  </si>
  <si>
    <r>
      <t>项目主厂区拟用地约</t>
    </r>
    <r>
      <rPr>
        <sz val="14"/>
        <color indexed="8"/>
        <rFont val="Times New Roman"/>
        <family val="1"/>
      </rPr>
      <t>688</t>
    </r>
    <r>
      <rPr>
        <sz val="14"/>
        <color indexed="8"/>
        <rFont val="方正仿宋_GBK"/>
        <family val="4"/>
      </rPr>
      <t>亩（具体面积以建设用地红线图为准），在铜梁区旧县街道龙洞村建设新型建材产业基地。一期项目：建设一条日产</t>
    </r>
    <r>
      <rPr>
        <sz val="14"/>
        <color indexed="8"/>
        <rFont val="Times New Roman"/>
        <family val="1"/>
      </rPr>
      <t>7300</t>
    </r>
    <r>
      <rPr>
        <sz val="14"/>
        <color indexed="8"/>
        <rFont val="方正仿宋_GBK"/>
        <family val="4"/>
      </rPr>
      <t>吨新型干法熟料生产线及配套</t>
    </r>
    <r>
      <rPr>
        <sz val="14"/>
        <color indexed="8"/>
        <rFont val="Times New Roman"/>
        <family val="1"/>
      </rPr>
      <t>13</t>
    </r>
    <r>
      <rPr>
        <sz val="14"/>
        <color indexed="8"/>
        <rFont val="方正仿宋_GBK"/>
        <family val="4"/>
      </rPr>
      <t>兆瓦纯低温余热发电工程（以实际立项批复规模为准）；二期项目：新建年产</t>
    </r>
    <r>
      <rPr>
        <sz val="14"/>
        <color indexed="8"/>
        <rFont val="Times New Roman"/>
        <family val="1"/>
      </rPr>
      <t>400</t>
    </r>
    <r>
      <rPr>
        <sz val="14"/>
        <color indexed="8"/>
        <rFont val="方正仿宋_GBK"/>
        <family val="4"/>
      </rPr>
      <t>万吨骨料生产线、</t>
    </r>
    <r>
      <rPr>
        <sz val="14"/>
        <color indexed="8"/>
        <rFont val="Times New Roman"/>
        <family val="1"/>
      </rPr>
      <t>120</t>
    </r>
    <r>
      <rPr>
        <sz val="14"/>
        <color indexed="8"/>
        <rFont val="方正仿宋_GBK"/>
        <family val="4"/>
      </rPr>
      <t>万方砼生产线、</t>
    </r>
    <r>
      <rPr>
        <sz val="14"/>
        <color indexed="8"/>
        <rFont val="Times New Roman"/>
        <family val="1"/>
      </rPr>
      <t>1.2</t>
    </r>
    <r>
      <rPr>
        <sz val="14"/>
        <color indexed="8"/>
        <rFont val="方正仿宋_GBK"/>
        <family val="4"/>
      </rPr>
      <t>亿匹机制砖生产线，配套建设城市生活垃圾、危险、固体废弃物处理等设施。</t>
    </r>
  </si>
  <si>
    <t>2022.10-2024.07</t>
  </si>
  <si>
    <t>完成基础平场施工，确定总包单位，开展主体工程施工</t>
  </si>
  <si>
    <r>
      <t>1.</t>
    </r>
    <r>
      <rPr>
        <sz val="14"/>
        <color indexed="8"/>
        <rFont val="方正仿宋_GBK"/>
        <family val="4"/>
      </rPr>
      <t>项目完成了产能置换、用地预审与选址意见书、项目备案、环评批复、能评批复、水保持批复、社稳评价、安全预评价等政府审批手续；</t>
    </r>
    <r>
      <rPr>
        <sz val="14"/>
        <color indexed="8"/>
        <rFont val="Times New Roman"/>
        <family val="1"/>
      </rPr>
      <t xml:space="preserve">
2.</t>
    </r>
    <r>
      <rPr>
        <sz val="14"/>
        <color indexed="8"/>
        <rFont val="方正仿宋_GBK"/>
        <family val="4"/>
      </rPr>
      <t>项目场地平整工程于</t>
    </r>
    <r>
      <rPr>
        <sz val="14"/>
        <color indexed="8"/>
        <rFont val="Times New Roman"/>
        <family val="1"/>
      </rPr>
      <t>2021</t>
    </r>
    <r>
      <rPr>
        <sz val="14"/>
        <color indexed="8"/>
        <rFont val="方正仿宋_GBK"/>
        <family val="4"/>
      </rPr>
      <t>年</t>
    </r>
    <r>
      <rPr>
        <sz val="14"/>
        <color indexed="8"/>
        <rFont val="Times New Roman"/>
        <family val="1"/>
      </rPr>
      <t>12</t>
    </r>
    <r>
      <rPr>
        <sz val="14"/>
        <color indexed="8"/>
        <rFont val="方正仿宋_GBK"/>
        <family val="4"/>
      </rPr>
      <t>月进场，截至本年度</t>
    </r>
    <r>
      <rPr>
        <sz val="14"/>
        <color indexed="8"/>
        <rFont val="Times New Roman"/>
        <family val="1"/>
      </rPr>
      <t>8</t>
    </r>
    <r>
      <rPr>
        <sz val="14"/>
        <color indexed="8"/>
        <rFont val="方正仿宋_GBK"/>
        <family val="4"/>
      </rPr>
      <t>月完成了</t>
    </r>
    <r>
      <rPr>
        <sz val="14"/>
        <color indexed="8"/>
        <rFont val="Times New Roman"/>
        <family val="1"/>
      </rPr>
      <t>40%</t>
    </r>
    <r>
      <rPr>
        <sz val="14"/>
        <color indexed="8"/>
        <rFont val="方正仿宋_GBK"/>
        <family val="4"/>
      </rPr>
      <t>；</t>
    </r>
    <r>
      <rPr>
        <sz val="14"/>
        <color indexed="8"/>
        <rFont val="Times New Roman"/>
        <family val="1"/>
      </rPr>
      <t xml:space="preserve">
3.EPC</t>
    </r>
    <r>
      <rPr>
        <sz val="14"/>
        <color indexed="8"/>
        <rFont val="方正仿宋_GBK"/>
        <family val="4"/>
      </rPr>
      <t>总承包合同已签订；</t>
    </r>
    <r>
      <rPr>
        <sz val="14"/>
        <color indexed="8"/>
        <rFont val="Times New Roman"/>
        <family val="1"/>
      </rPr>
      <t xml:space="preserve">
4.</t>
    </r>
    <r>
      <rPr>
        <sz val="14"/>
        <color indexed="8"/>
        <rFont val="方正仿宋_GBK"/>
        <family val="4"/>
      </rPr>
      <t>其他项目配套事项（高边坡治理、工程勘察、基础工程、厂外道路建设等）按规定逐步推进。</t>
    </r>
  </si>
  <si>
    <r>
      <rPr>
        <sz val="14"/>
        <color indexed="8"/>
        <rFont val="方正仿宋_GBK"/>
        <family val="4"/>
      </rPr>
      <t>项目</t>
    </r>
    <r>
      <rPr>
        <sz val="14"/>
        <color indexed="8"/>
        <rFont val="Times New Roman"/>
        <family val="1"/>
      </rPr>
      <t>EPC</t>
    </r>
    <r>
      <rPr>
        <sz val="14"/>
        <color indexed="8"/>
        <rFont val="方正仿宋_GBK"/>
        <family val="4"/>
      </rPr>
      <t>工程总承包主体建设单位施工进场。</t>
    </r>
  </si>
  <si>
    <t>区经信委</t>
  </si>
  <si>
    <t>任建平</t>
  </si>
  <si>
    <t>四川金汇能新材料股份有限公司锂离子电池负极材料生产基地项目</t>
  </si>
  <si>
    <t>四川金汇能新材料股份有限公司</t>
  </si>
  <si>
    <r>
      <t>拟用地面积约</t>
    </r>
    <r>
      <rPr>
        <sz val="14"/>
        <color indexed="8"/>
        <rFont val="Times New Roman"/>
        <family val="1"/>
      </rPr>
      <t>248</t>
    </r>
    <r>
      <rPr>
        <sz val="14"/>
        <color indexed="8"/>
        <rFont val="方正仿宋_GBK"/>
        <family val="4"/>
      </rPr>
      <t>亩，建设年产</t>
    </r>
    <r>
      <rPr>
        <sz val="14"/>
        <color indexed="8"/>
        <rFont val="Times New Roman"/>
        <family val="1"/>
      </rPr>
      <t>10</t>
    </r>
    <r>
      <rPr>
        <sz val="14"/>
        <color indexed="8"/>
        <rFont val="方正仿宋_GBK"/>
        <family val="4"/>
      </rPr>
      <t>万吨锂离子电池负极材料生产基地，包含预精细磨粉、预碳化、一体化坩埚线、造粒线、硅碳前驱体线、年产</t>
    </r>
    <r>
      <rPr>
        <sz val="14"/>
        <color indexed="8"/>
        <rFont val="Times New Roman"/>
        <family val="1"/>
      </rPr>
      <t>1</t>
    </r>
    <r>
      <rPr>
        <sz val="14"/>
        <color indexed="8"/>
        <rFont val="方正仿宋_GBK"/>
        <family val="4"/>
      </rPr>
      <t>万吨硅碳成品线，建设硅基负极材料研究院、钠电负极材料研究院各一所。</t>
    </r>
  </si>
  <si>
    <t>2022.11-2024.04</t>
  </si>
  <si>
    <t>正在平场，平场进度已完成40%。</t>
  </si>
  <si>
    <t>厦门海辰西南智能制造中心及研发中心项目</t>
  </si>
  <si>
    <t>厦门海辰新能源科技有限公司</t>
  </si>
  <si>
    <r>
      <t>建设</t>
    </r>
    <r>
      <rPr>
        <sz val="14"/>
        <color indexed="8"/>
        <rFont val="Times New Roman"/>
        <family val="1"/>
      </rPr>
      <t>50GWh</t>
    </r>
    <r>
      <rPr>
        <sz val="14"/>
        <color indexed="8"/>
        <rFont val="方正仿宋_GBK"/>
        <family val="4"/>
      </rPr>
      <t>新一代储能锂电池、</t>
    </r>
    <r>
      <rPr>
        <sz val="14"/>
        <color indexed="8"/>
        <rFont val="Times New Roman"/>
        <family val="1"/>
      </rPr>
      <t>18GWh</t>
    </r>
    <r>
      <rPr>
        <sz val="14"/>
        <color indexed="8"/>
        <rFont val="方正仿宋_GBK"/>
        <family val="4"/>
      </rPr>
      <t>储能模组的智能生产线及研发中心，生产储能电芯、储能模组、</t>
    </r>
    <r>
      <rPr>
        <sz val="14"/>
        <color indexed="8"/>
        <rFont val="Times New Roman"/>
        <family val="1"/>
      </rPr>
      <t>BMS</t>
    </r>
    <r>
      <rPr>
        <sz val="14"/>
        <color indexed="8"/>
        <rFont val="方正仿宋_GBK"/>
        <family val="4"/>
      </rPr>
      <t>、储能集装箱，提供高效储能系统解决方案。</t>
    </r>
  </si>
  <si>
    <t>2022.12-2025.03</t>
  </si>
  <si>
    <t>正在平场。强夯完成30%，渣场边坡治理已经完成，红线内边坡挖方已完成60%。</t>
  </si>
  <si>
    <r>
      <rPr>
        <b/>
        <sz val="14"/>
        <color indexed="8"/>
        <rFont val="方正楷体_GBK"/>
        <family val="4"/>
      </rPr>
      <t>（二）农业项目（</t>
    </r>
    <r>
      <rPr>
        <b/>
        <sz val="14"/>
        <color indexed="8"/>
        <rFont val="Times New Roman"/>
        <family val="1"/>
      </rPr>
      <t>3</t>
    </r>
    <r>
      <rPr>
        <b/>
        <sz val="14"/>
        <color indexed="8"/>
        <rFont val="方正楷体_GBK"/>
        <family val="4"/>
      </rPr>
      <t>个）</t>
    </r>
  </si>
  <si>
    <t>耕地后备资源恢复开发项目</t>
  </si>
  <si>
    <t>政府</t>
  </si>
  <si>
    <t>区土地整治储备中心</t>
  </si>
  <si>
    <r>
      <t>对全区即可恢复、工程恢复地类约</t>
    </r>
    <r>
      <rPr>
        <sz val="14"/>
        <color indexed="8"/>
        <rFont val="Times New Roman"/>
        <family val="1"/>
      </rPr>
      <t>40</t>
    </r>
    <r>
      <rPr>
        <sz val="14"/>
        <color indexed="8"/>
        <rFont val="方正仿宋_GBK"/>
        <family val="4"/>
      </rPr>
      <t>平方公里的土地现状情况进行详细摸排，根据复耕难易程度，采取工程措施，逐步补足耕地并补划入永久基本农田。</t>
    </r>
  </si>
  <si>
    <t>2022.06-2025.12</t>
  </si>
  <si>
    <r>
      <t>完成恢复开发耕地</t>
    </r>
    <r>
      <rPr>
        <sz val="14"/>
        <color indexed="8"/>
        <rFont val="Times New Roman"/>
        <family val="1"/>
      </rPr>
      <t>10</t>
    </r>
    <r>
      <rPr>
        <sz val="14"/>
        <color indexed="8"/>
        <rFont val="方正仿宋_GBK"/>
        <family val="4"/>
      </rPr>
      <t>平方公里</t>
    </r>
  </si>
  <si>
    <r>
      <t>截至</t>
    </r>
    <r>
      <rPr>
        <sz val="14"/>
        <rFont val="Times New Roman"/>
        <family val="1"/>
      </rPr>
      <t>7</t>
    </r>
    <r>
      <rPr>
        <sz val="14"/>
        <rFont val="方正仿宋_GBK"/>
        <family val="4"/>
      </rPr>
      <t>月底铜梁区通过外业图斑核查，已确定可恢复耕地图斑面积</t>
    </r>
    <r>
      <rPr>
        <sz val="14"/>
        <rFont val="Times New Roman"/>
        <family val="1"/>
      </rPr>
      <t>11270.92</t>
    </r>
    <r>
      <rPr>
        <sz val="14"/>
        <rFont val="方正仿宋_GBK"/>
        <family val="4"/>
      </rPr>
      <t>亩，占</t>
    </r>
    <r>
      <rPr>
        <sz val="14"/>
        <rFont val="Times New Roman"/>
        <family val="1"/>
      </rPr>
      <t>2022</t>
    </r>
    <r>
      <rPr>
        <sz val="14"/>
        <rFont val="方正仿宋_GBK"/>
        <family val="4"/>
      </rPr>
      <t>年耕地恢复补充任务</t>
    </r>
    <r>
      <rPr>
        <sz val="14"/>
        <rFont val="Times New Roman"/>
        <family val="1"/>
      </rPr>
      <t>12000</t>
    </r>
    <r>
      <rPr>
        <sz val="14"/>
        <rFont val="方正仿宋_GBK"/>
        <family val="4"/>
      </rPr>
      <t>亩的</t>
    </r>
    <r>
      <rPr>
        <sz val="14"/>
        <rFont val="Times New Roman"/>
        <family val="1"/>
      </rPr>
      <t>93.92%</t>
    </r>
    <r>
      <rPr>
        <sz val="14"/>
        <rFont val="方正仿宋_GBK"/>
        <family val="4"/>
      </rPr>
      <t>，并已按要求制定了耕地恢复措施。目前已确定恢复耕地面积约</t>
    </r>
    <r>
      <rPr>
        <sz val="14"/>
        <rFont val="Times New Roman"/>
        <family val="1"/>
      </rPr>
      <t>2000</t>
    </r>
    <r>
      <rPr>
        <sz val="14"/>
        <rFont val="方正仿宋_GBK"/>
        <family val="4"/>
      </rPr>
      <t>亩。</t>
    </r>
  </si>
  <si>
    <r>
      <t>组织各镇街实施耕地恢复工作，力争完成</t>
    </r>
    <r>
      <rPr>
        <sz val="14"/>
        <rFont val="Times New Roman"/>
        <family val="1"/>
      </rPr>
      <t>12000</t>
    </r>
    <r>
      <rPr>
        <sz val="14"/>
        <rFont val="方正仿宋_GBK"/>
        <family val="4"/>
      </rPr>
      <t>亩任务。</t>
    </r>
  </si>
  <si>
    <t>区规划自然资源局</t>
  </si>
  <si>
    <t>王小波</t>
  </si>
  <si>
    <t>铜梁区莲藕产业发展项目</t>
  </si>
  <si>
    <t>财政补助</t>
  </si>
  <si>
    <t>全区莲藕经营主体</t>
  </si>
  <si>
    <r>
      <t>发展莲藕达到</t>
    </r>
    <r>
      <rPr>
        <sz val="14"/>
        <color indexed="8"/>
        <rFont val="Times New Roman"/>
        <family val="1"/>
      </rPr>
      <t>40000</t>
    </r>
    <r>
      <rPr>
        <sz val="14"/>
        <color indexed="8"/>
        <rFont val="方正仿宋_GBK"/>
        <family val="4"/>
      </rPr>
      <t>亩，建设莲藕加工厂</t>
    </r>
    <r>
      <rPr>
        <sz val="14"/>
        <color indexed="8"/>
        <rFont val="Times New Roman"/>
        <family val="1"/>
      </rPr>
      <t>1</t>
    </r>
    <r>
      <rPr>
        <sz val="14"/>
        <color indexed="8"/>
        <rFont val="方正仿宋_GBK"/>
        <family val="4"/>
      </rPr>
      <t>个，建设莲藕保种园</t>
    </r>
    <r>
      <rPr>
        <sz val="14"/>
        <color indexed="8"/>
        <rFont val="Times New Roman"/>
        <family val="1"/>
      </rPr>
      <t>500</t>
    </r>
    <r>
      <rPr>
        <sz val="14"/>
        <color indexed="8"/>
        <rFont val="方正仿宋_GBK"/>
        <family val="4"/>
      </rPr>
      <t>亩。</t>
    </r>
  </si>
  <si>
    <t>全面完成</t>
  </si>
  <si>
    <t>已完成福果镇荷香村、高山村及土桥镇六赢村藕种场田块整理、藕种采购及种植工作。</t>
  </si>
  <si>
    <t>进行日常管护</t>
  </si>
  <si>
    <t>区农业农村委</t>
  </si>
  <si>
    <r>
      <t>各镇街</t>
    </r>
    <r>
      <rPr>
        <sz val="14"/>
        <color indexed="8"/>
        <rFont val="Times New Roman"/>
        <family val="1"/>
      </rPr>
      <t xml:space="preserve">         </t>
    </r>
    <r>
      <rPr>
        <sz val="14"/>
        <color indexed="8"/>
        <rFont val="方正仿宋_GBK"/>
        <family val="4"/>
      </rPr>
      <t>龙裕公司</t>
    </r>
  </si>
  <si>
    <t>周伟峰</t>
  </si>
  <si>
    <t>铜梁区标准化畜禽集中屠宰园区</t>
  </si>
  <si>
    <t>国企</t>
  </si>
  <si>
    <t>龙裕公司</t>
  </si>
  <si>
    <r>
      <t>占地</t>
    </r>
    <r>
      <rPr>
        <sz val="14"/>
        <color indexed="8"/>
        <rFont val="Times New Roman"/>
        <family val="1"/>
      </rPr>
      <t>500</t>
    </r>
    <r>
      <rPr>
        <sz val="14"/>
        <color indexed="8"/>
        <rFont val="方正仿宋_GBK"/>
        <family val="4"/>
      </rPr>
      <t>亩，总建筑面积</t>
    </r>
    <r>
      <rPr>
        <sz val="14"/>
        <color indexed="8"/>
        <rFont val="Times New Roman"/>
        <family val="1"/>
      </rPr>
      <t>85000</t>
    </r>
    <r>
      <rPr>
        <sz val="14"/>
        <color indexed="8"/>
        <rFont val="方正仿宋_GBK"/>
        <family val="4"/>
      </rPr>
      <t>平方米，畜禽屠宰厂房、畜禽、肉类交易市场、综合楼、污水处理设施、道路、冻库等相关配套设施，含检验、检疫、高致病禽流感自检实验室、无害化处理设施、加工车间、冷藏配送及附属设施。</t>
    </r>
  </si>
  <si>
    <t>2022.01-2024.12</t>
  </si>
  <si>
    <t>完成屠宰园区二期建设；启动屠宰园区三期建设；完成屠宰园区四期用地调规</t>
  </si>
  <si>
    <t>屠宰园区二期已完成厂房建设且正式投产。三期已启动平场工作，同时正在进行土地报批工作。</t>
  </si>
  <si>
    <t>做好三期施工准备工作。</t>
  </si>
  <si>
    <r>
      <rPr>
        <b/>
        <sz val="14"/>
        <color indexed="8"/>
        <rFont val="方正楷体_GBK"/>
        <family val="4"/>
      </rPr>
      <t>（三）产业基础设施项目（</t>
    </r>
    <r>
      <rPr>
        <b/>
        <sz val="14"/>
        <color indexed="8"/>
        <rFont val="Times New Roman"/>
        <family val="1"/>
      </rPr>
      <t>15</t>
    </r>
    <r>
      <rPr>
        <b/>
        <sz val="14"/>
        <color indexed="8"/>
        <rFont val="方正楷体_GBK"/>
        <family val="4"/>
      </rPr>
      <t>个）</t>
    </r>
  </si>
  <si>
    <t>科技大道</t>
  </si>
  <si>
    <r>
      <t>道路长</t>
    </r>
    <r>
      <rPr>
        <sz val="14"/>
        <color indexed="8"/>
        <rFont val="Times New Roman"/>
        <family val="1"/>
      </rPr>
      <t>2000</t>
    </r>
    <r>
      <rPr>
        <sz val="14"/>
        <color indexed="8"/>
        <rFont val="方正仿宋_GBK"/>
        <family val="4"/>
      </rPr>
      <t>米，宽</t>
    </r>
    <r>
      <rPr>
        <sz val="14"/>
        <color indexed="8"/>
        <rFont val="Times New Roman"/>
        <family val="1"/>
      </rPr>
      <t>32</t>
    </r>
    <r>
      <rPr>
        <sz val="14"/>
        <color indexed="8"/>
        <rFont val="方正仿宋_GBK"/>
        <family val="4"/>
      </rPr>
      <t>米，包含道路、管网、绿化等。</t>
    </r>
  </si>
  <si>
    <t>2022.11-2023.10</t>
  </si>
  <si>
    <t>杨逃红</t>
  </si>
  <si>
    <t>铜梁高新区基础设施项目</t>
  </si>
  <si>
    <r>
      <t>1.</t>
    </r>
    <r>
      <rPr>
        <sz val="14"/>
        <color indexed="8"/>
        <rFont val="方正仿宋_GBK"/>
        <family val="4"/>
      </rPr>
      <t>综合服务楼，占地</t>
    </r>
    <r>
      <rPr>
        <sz val="14"/>
        <color indexed="8"/>
        <rFont val="Times New Roman"/>
        <family val="1"/>
      </rPr>
      <t>8.5</t>
    </r>
    <r>
      <rPr>
        <sz val="14"/>
        <color indexed="8"/>
        <rFont val="方正仿宋_GBK"/>
        <family val="4"/>
      </rPr>
      <t>亩，建筑面积约</t>
    </r>
    <r>
      <rPr>
        <sz val="14"/>
        <color indexed="8"/>
        <rFont val="Times New Roman"/>
        <family val="1"/>
      </rPr>
      <t>1.1</t>
    </r>
    <r>
      <rPr>
        <sz val="14"/>
        <color indexed="8"/>
        <rFont val="方正仿宋_GBK"/>
        <family val="4"/>
      </rPr>
      <t>万方。</t>
    </r>
    <r>
      <rPr>
        <sz val="14"/>
        <color indexed="8"/>
        <rFont val="Times New Roman"/>
        <family val="1"/>
      </rPr>
      <t>2.7</t>
    </r>
    <r>
      <rPr>
        <sz val="14"/>
        <color indexed="8"/>
        <rFont val="方正仿宋_GBK"/>
        <family val="4"/>
      </rPr>
      <t>号路延伸段长</t>
    </r>
    <r>
      <rPr>
        <sz val="14"/>
        <color indexed="8"/>
        <rFont val="Times New Roman"/>
        <family val="1"/>
      </rPr>
      <t>800</t>
    </r>
    <r>
      <rPr>
        <sz val="14"/>
        <color indexed="8"/>
        <rFont val="方正仿宋_GBK"/>
        <family val="4"/>
      </rPr>
      <t>米，宽</t>
    </r>
    <r>
      <rPr>
        <sz val="14"/>
        <color indexed="8"/>
        <rFont val="Times New Roman"/>
        <family val="1"/>
      </rPr>
      <t>24</t>
    </r>
    <r>
      <rPr>
        <sz val="14"/>
        <color indexed="8"/>
        <rFont val="方正仿宋_GBK"/>
        <family val="4"/>
      </rPr>
      <t>米。</t>
    </r>
    <r>
      <rPr>
        <sz val="14"/>
        <color indexed="8"/>
        <rFont val="Times New Roman"/>
        <family val="1"/>
      </rPr>
      <t>3.9</t>
    </r>
    <r>
      <rPr>
        <sz val="14"/>
        <color indexed="8"/>
        <rFont val="方正仿宋_GBK"/>
        <family val="4"/>
      </rPr>
      <t>号路延伸段长</t>
    </r>
    <r>
      <rPr>
        <sz val="14"/>
        <color indexed="8"/>
        <rFont val="Times New Roman"/>
        <family val="1"/>
      </rPr>
      <t>160</t>
    </r>
    <r>
      <rPr>
        <sz val="14"/>
        <color indexed="8"/>
        <rFont val="方正仿宋_GBK"/>
        <family val="4"/>
      </rPr>
      <t>米，宽</t>
    </r>
    <r>
      <rPr>
        <sz val="14"/>
        <color indexed="8"/>
        <rFont val="Times New Roman"/>
        <family val="1"/>
      </rPr>
      <t>22</t>
    </r>
    <r>
      <rPr>
        <sz val="14"/>
        <color indexed="8"/>
        <rFont val="方正仿宋_GBK"/>
        <family val="4"/>
      </rPr>
      <t>米。</t>
    </r>
    <r>
      <rPr>
        <sz val="14"/>
        <color indexed="8"/>
        <rFont val="Times New Roman"/>
        <family val="1"/>
      </rPr>
      <t>4.</t>
    </r>
    <r>
      <rPr>
        <sz val="14"/>
        <color indexed="8"/>
        <rFont val="方正仿宋_GBK"/>
        <family val="4"/>
      </rPr>
      <t>龙塘路延伸段</t>
    </r>
    <r>
      <rPr>
        <sz val="14"/>
        <color indexed="8"/>
        <rFont val="Times New Roman"/>
        <family val="1"/>
      </rPr>
      <t>150</t>
    </r>
    <r>
      <rPr>
        <sz val="14"/>
        <color indexed="8"/>
        <rFont val="方正仿宋_GBK"/>
        <family val="4"/>
      </rPr>
      <t>米，宽</t>
    </r>
    <r>
      <rPr>
        <sz val="14"/>
        <color indexed="8"/>
        <rFont val="Times New Roman"/>
        <family val="1"/>
      </rPr>
      <t>16</t>
    </r>
    <r>
      <rPr>
        <sz val="14"/>
        <color indexed="8"/>
        <rFont val="方正仿宋_GBK"/>
        <family val="4"/>
      </rPr>
      <t>米。</t>
    </r>
    <r>
      <rPr>
        <sz val="14"/>
        <color indexed="8"/>
        <rFont val="Times New Roman"/>
        <family val="1"/>
      </rPr>
      <t>5.</t>
    </r>
    <r>
      <rPr>
        <sz val="14"/>
        <color indexed="8"/>
        <rFont val="方正仿宋_GBK"/>
        <family val="4"/>
      </rPr>
      <t>西部美谷周边道路</t>
    </r>
    <r>
      <rPr>
        <sz val="14"/>
        <color indexed="8"/>
        <rFont val="Times New Roman"/>
        <family val="1"/>
      </rPr>
      <t>3kn</t>
    </r>
    <r>
      <rPr>
        <sz val="14"/>
        <color indexed="8"/>
        <rFont val="方正仿宋_GBK"/>
        <family val="4"/>
      </rPr>
      <t>，宽</t>
    </r>
    <r>
      <rPr>
        <sz val="14"/>
        <color indexed="8"/>
        <rFont val="Times New Roman"/>
        <family val="1"/>
      </rPr>
      <t>16</t>
    </r>
    <r>
      <rPr>
        <sz val="14"/>
        <color indexed="8"/>
        <rFont val="方正仿宋_GBK"/>
        <family val="4"/>
      </rPr>
      <t>米。</t>
    </r>
    <r>
      <rPr>
        <sz val="14"/>
        <color indexed="8"/>
        <rFont val="Times New Roman"/>
        <family val="1"/>
      </rPr>
      <t>6.</t>
    </r>
    <r>
      <rPr>
        <sz val="14"/>
        <color indexed="8"/>
        <rFont val="方正仿宋_GBK"/>
        <family val="4"/>
      </rPr>
      <t>旧县组团平场</t>
    </r>
    <r>
      <rPr>
        <sz val="14"/>
        <color indexed="8"/>
        <rFont val="Times New Roman"/>
        <family val="1"/>
      </rPr>
      <t>1000</t>
    </r>
    <r>
      <rPr>
        <sz val="14"/>
        <color indexed="8"/>
        <rFont val="方正仿宋_GBK"/>
        <family val="4"/>
      </rPr>
      <t>亩。</t>
    </r>
    <r>
      <rPr>
        <sz val="14"/>
        <color indexed="8"/>
        <rFont val="Times New Roman"/>
        <family val="1"/>
      </rPr>
      <t>7.</t>
    </r>
    <r>
      <rPr>
        <sz val="14"/>
        <color indexed="8"/>
        <rFont val="方正仿宋_GBK"/>
        <family val="4"/>
      </rPr>
      <t>北环路旁平场</t>
    </r>
    <r>
      <rPr>
        <sz val="14"/>
        <color indexed="8"/>
        <rFont val="Times New Roman"/>
        <family val="1"/>
      </rPr>
      <t>5</t>
    </r>
    <r>
      <rPr>
        <sz val="14"/>
        <color indexed="8"/>
        <rFont val="方正仿宋_GBK"/>
        <family val="4"/>
      </rPr>
      <t>亩。</t>
    </r>
    <r>
      <rPr>
        <sz val="14"/>
        <color indexed="8"/>
        <rFont val="Times New Roman"/>
        <family val="1"/>
      </rPr>
      <t>8.</t>
    </r>
    <r>
      <rPr>
        <sz val="14"/>
        <color indexed="8"/>
        <rFont val="方正仿宋_GBK"/>
        <family val="4"/>
      </rPr>
      <t>西部美谷平场</t>
    </r>
    <r>
      <rPr>
        <sz val="14"/>
        <color indexed="8"/>
        <rFont val="Times New Roman"/>
        <family val="1"/>
      </rPr>
      <t>360</t>
    </r>
    <r>
      <rPr>
        <sz val="14"/>
        <color indexed="8"/>
        <rFont val="方正仿宋_GBK"/>
        <family val="4"/>
      </rPr>
      <t>亩。</t>
    </r>
    <r>
      <rPr>
        <sz val="14"/>
        <color indexed="8"/>
        <rFont val="Times New Roman"/>
        <family val="1"/>
      </rPr>
      <t>9.</t>
    </r>
    <r>
      <rPr>
        <sz val="14"/>
        <color indexed="8"/>
        <rFont val="方正仿宋_GBK"/>
        <family val="4"/>
      </rPr>
      <t>高新区道路北改黑项目约</t>
    </r>
    <r>
      <rPr>
        <sz val="14"/>
        <color indexed="8"/>
        <rFont val="Times New Roman"/>
        <family val="1"/>
      </rPr>
      <t>8km</t>
    </r>
    <r>
      <rPr>
        <sz val="14"/>
        <color indexed="8"/>
        <rFont val="方正仿宋_GBK"/>
        <family val="4"/>
      </rPr>
      <t>，宽</t>
    </r>
    <r>
      <rPr>
        <sz val="14"/>
        <color indexed="8"/>
        <rFont val="Times New Roman"/>
        <family val="1"/>
      </rPr>
      <t>16-24</t>
    </r>
    <r>
      <rPr>
        <sz val="14"/>
        <color indexed="8"/>
        <rFont val="方正仿宋_GBK"/>
        <family val="4"/>
      </rPr>
      <t>米。</t>
    </r>
    <r>
      <rPr>
        <sz val="14"/>
        <color indexed="8"/>
        <rFont val="Times New Roman"/>
        <family val="1"/>
      </rPr>
      <t>10.</t>
    </r>
    <r>
      <rPr>
        <sz val="14"/>
        <color indexed="8"/>
        <rFont val="方正仿宋_GBK"/>
        <family val="4"/>
      </rPr>
      <t>高新区雨污管网改造项目。</t>
    </r>
    <r>
      <rPr>
        <sz val="14"/>
        <color indexed="8"/>
        <rFont val="Times New Roman"/>
        <family val="1"/>
      </rPr>
      <t>11.</t>
    </r>
    <r>
      <rPr>
        <sz val="14"/>
        <color indexed="8"/>
        <rFont val="方正仿宋_GBK"/>
        <family val="4"/>
      </rPr>
      <t>铜梁高新区渝遂高速段周边绿化工程。</t>
    </r>
  </si>
  <si>
    <t>2022.03-2023.06</t>
  </si>
  <si>
    <r>
      <t>1.</t>
    </r>
    <r>
      <rPr>
        <sz val="14"/>
        <color indexed="8"/>
        <rFont val="方正仿宋_GBK"/>
        <family val="4"/>
      </rPr>
      <t>按要求进行方案设计；</t>
    </r>
    <r>
      <rPr>
        <sz val="14"/>
        <color indexed="8"/>
        <rFont val="Times New Roman"/>
        <family val="1"/>
      </rPr>
      <t xml:space="preserve">
2.9</t>
    </r>
    <r>
      <rPr>
        <sz val="14"/>
        <color indexed="8"/>
        <rFont val="方正仿宋_GBK"/>
        <family val="4"/>
      </rPr>
      <t>号路延伸段完工；</t>
    </r>
    <r>
      <rPr>
        <sz val="14"/>
        <color indexed="8"/>
        <rFont val="Times New Roman"/>
        <family val="1"/>
      </rPr>
      <t xml:space="preserve">
3.</t>
    </r>
    <r>
      <rPr>
        <sz val="14"/>
        <color indexed="8"/>
        <rFont val="方正仿宋_GBK"/>
        <family val="4"/>
      </rPr>
      <t>西部美谷周边道路完成</t>
    </r>
    <r>
      <rPr>
        <sz val="14"/>
        <color indexed="8"/>
        <rFont val="Times New Roman"/>
        <family val="1"/>
      </rPr>
      <t>A</t>
    </r>
    <r>
      <rPr>
        <sz val="14"/>
        <color indexed="8"/>
        <rFont val="方正仿宋_GBK"/>
        <family val="4"/>
      </rPr>
      <t>路路基精平、</t>
    </r>
    <r>
      <rPr>
        <sz val="14"/>
        <color indexed="8"/>
        <rFont val="Times New Roman"/>
        <family val="1"/>
      </rPr>
      <t>A</t>
    </r>
    <r>
      <rPr>
        <sz val="14"/>
        <color indexed="8"/>
        <rFont val="方正仿宋_GBK"/>
        <family val="4"/>
      </rPr>
      <t>路水稳层、</t>
    </r>
    <r>
      <rPr>
        <sz val="14"/>
        <color indexed="8"/>
        <rFont val="Times New Roman"/>
        <family val="1"/>
      </rPr>
      <t>C</t>
    </r>
    <r>
      <rPr>
        <sz val="14"/>
        <color indexed="8"/>
        <rFont val="方正仿宋_GBK"/>
        <family val="4"/>
      </rPr>
      <t>路路基回填、</t>
    </r>
    <r>
      <rPr>
        <sz val="14"/>
        <color indexed="8"/>
        <rFont val="Times New Roman"/>
        <family val="1"/>
      </rPr>
      <t>6</t>
    </r>
    <r>
      <rPr>
        <sz val="14"/>
        <color indexed="8"/>
        <rFont val="方正仿宋_GBK"/>
        <family val="4"/>
      </rPr>
      <t>号路路基回填挖方至精平；</t>
    </r>
    <r>
      <rPr>
        <sz val="14"/>
        <color indexed="8"/>
        <rFont val="Times New Roman"/>
        <family val="1"/>
      </rPr>
      <t xml:space="preserve">
4.</t>
    </r>
    <r>
      <rPr>
        <sz val="14"/>
        <color indexed="8"/>
        <rFont val="方正仿宋_GBK"/>
        <family val="4"/>
      </rPr>
      <t>旧县组团平场</t>
    </r>
    <r>
      <rPr>
        <sz val="14"/>
        <color indexed="8"/>
        <rFont val="Times New Roman"/>
        <family val="1"/>
      </rPr>
      <t>1000</t>
    </r>
    <r>
      <rPr>
        <sz val="14"/>
        <color indexed="8"/>
        <rFont val="方正仿宋_GBK"/>
        <family val="4"/>
      </rPr>
      <t>亩挂网招标；</t>
    </r>
    <r>
      <rPr>
        <sz val="14"/>
        <color indexed="8"/>
        <rFont val="Times New Roman"/>
        <family val="1"/>
      </rPr>
      <t xml:space="preserve">
5.</t>
    </r>
    <r>
      <rPr>
        <sz val="14"/>
        <color indexed="8"/>
        <rFont val="方正仿宋_GBK"/>
        <family val="4"/>
      </rPr>
      <t>北环路旁平场</t>
    </r>
    <r>
      <rPr>
        <sz val="14"/>
        <color indexed="8"/>
        <rFont val="Times New Roman"/>
        <family val="1"/>
      </rPr>
      <t>5</t>
    </r>
    <r>
      <rPr>
        <sz val="14"/>
        <color indexed="8"/>
        <rFont val="方正仿宋_GBK"/>
        <family val="4"/>
      </rPr>
      <t>亩完工；</t>
    </r>
    <r>
      <rPr>
        <sz val="14"/>
        <color indexed="8"/>
        <rFont val="Times New Roman"/>
        <family val="1"/>
      </rPr>
      <t xml:space="preserve">
6.</t>
    </r>
    <r>
      <rPr>
        <sz val="14"/>
        <color indexed="8"/>
        <rFont val="方正仿宋_GBK"/>
        <family val="4"/>
      </rPr>
      <t>铜梁高新区市政道路维修、北改黑项目（沿井路）竣工验收；</t>
    </r>
    <r>
      <rPr>
        <sz val="14"/>
        <color indexed="8"/>
        <rFont val="Times New Roman"/>
        <family val="1"/>
      </rPr>
      <t xml:space="preserve">
7.</t>
    </r>
    <r>
      <rPr>
        <sz val="14"/>
        <color indexed="8"/>
        <rFont val="方正仿宋_GBK"/>
        <family val="4"/>
      </rPr>
      <t>高新区雨污管网改造项目初步设计及评审；</t>
    </r>
    <r>
      <rPr>
        <sz val="14"/>
        <color indexed="8"/>
        <rFont val="Times New Roman"/>
        <family val="1"/>
      </rPr>
      <t xml:space="preserve">
8.</t>
    </r>
    <r>
      <rPr>
        <sz val="14"/>
        <color indexed="8"/>
        <rFont val="方正仿宋_GBK"/>
        <family val="4"/>
      </rPr>
      <t>铜梁高新区渝遂高速段周边绿化工程</t>
    </r>
    <r>
      <rPr>
        <sz val="14"/>
        <color indexed="8"/>
        <rFont val="Times New Roman"/>
        <family val="1"/>
      </rPr>
      <t>:</t>
    </r>
    <r>
      <rPr>
        <sz val="14"/>
        <color indexed="8"/>
        <rFont val="方正仿宋_GBK"/>
        <family val="4"/>
      </rPr>
      <t>完成（一期）施工图纸、预算等工作。</t>
    </r>
  </si>
  <si>
    <t>随海辰项目调整方案，加快施工。</t>
  </si>
  <si>
    <t>全德至蒲吕快速通道</t>
  </si>
  <si>
    <r>
      <t>独立工矿区</t>
    </r>
    <r>
      <rPr>
        <sz val="14"/>
        <color indexed="8"/>
        <rFont val="Times New Roman"/>
        <family val="1"/>
      </rPr>
      <t>PPP</t>
    </r>
    <r>
      <rPr>
        <sz val="14"/>
        <color indexed="8"/>
        <rFont val="方正仿宋_GBK"/>
        <family val="4"/>
      </rPr>
      <t>项目</t>
    </r>
  </si>
  <si>
    <t>绅鹏公司</t>
  </si>
  <si>
    <r>
      <t>全长约</t>
    </r>
    <r>
      <rPr>
        <sz val="14"/>
        <color indexed="8"/>
        <rFont val="Times New Roman"/>
        <family val="1"/>
      </rPr>
      <t>3.3</t>
    </r>
    <r>
      <rPr>
        <sz val="14"/>
        <color indexed="8"/>
        <rFont val="方正仿宋_GBK"/>
        <family val="4"/>
      </rPr>
      <t>公里，双向</t>
    </r>
    <r>
      <rPr>
        <sz val="14"/>
        <color indexed="8"/>
        <rFont val="Times New Roman"/>
        <family val="1"/>
      </rPr>
      <t>4</t>
    </r>
    <r>
      <rPr>
        <sz val="14"/>
        <color indexed="8"/>
        <rFont val="方正仿宋_GBK"/>
        <family val="4"/>
      </rPr>
      <t>车道，路面宽</t>
    </r>
    <r>
      <rPr>
        <sz val="14"/>
        <color indexed="8"/>
        <rFont val="Times New Roman"/>
        <family val="1"/>
      </rPr>
      <t>16</t>
    </r>
    <r>
      <rPr>
        <sz val="14"/>
        <color indexed="8"/>
        <rFont val="方正仿宋_GBK"/>
        <family val="4"/>
      </rPr>
      <t>米，两侧景观人行道各</t>
    </r>
    <r>
      <rPr>
        <sz val="14"/>
        <color indexed="8"/>
        <rFont val="Times New Roman"/>
        <family val="1"/>
      </rPr>
      <t>12</t>
    </r>
    <r>
      <rPr>
        <sz val="14"/>
        <color indexed="8"/>
        <rFont val="方正仿宋_GBK"/>
        <family val="4"/>
      </rPr>
      <t>米，城市次干道。</t>
    </r>
  </si>
  <si>
    <t>道路主体施工</t>
  </si>
  <si>
    <t>中电建重庆公司</t>
  </si>
  <si>
    <t>蒲旧快速通道</t>
  </si>
  <si>
    <r>
      <t>起点产业大道，终点旧县街道，总长度约</t>
    </r>
    <r>
      <rPr>
        <sz val="14"/>
        <color indexed="8"/>
        <rFont val="Times New Roman"/>
        <family val="1"/>
      </rPr>
      <t>7</t>
    </r>
    <r>
      <rPr>
        <sz val="14"/>
        <color indexed="8"/>
        <rFont val="方正仿宋_GBK"/>
        <family val="4"/>
      </rPr>
      <t>公里，路幅宽度</t>
    </r>
    <r>
      <rPr>
        <sz val="14"/>
        <color indexed="8"/>
        <rFont val="Times New Roman"/>
        <family val="1"/>
      </rPr>
      <t>36</t>
    </r>
    <r>
      <rPr>
        <sz val="14"/>
        <color indexed="8"/>
        <rFont val="方正仿宋_GBK"/>
        <family val="4"/>
      </rPr>
      <t>米，包含道路、管网、电力设施等。</t>
    </r>
  </si>
  <si>
    <t>2022.12-2024.11</t>
  </si>
  <si>
    <t>进场施工</t>
  </si>
  <si>
    <t>二标段完成财评，二标段水电气、通信各部门开始迁改。</t>
  </si>
  <si>
    <t>待国拆后就可以进行招标，</t>
  </si>
  <si>
    <r>
      <t>绅鹏</t>
    </r>
    <r>
      <rPr>
        <sz val="14"/>
        <color indexed="8"/>
        <rFont val="Times New Roman"/>
        <family val="1"/>
      </rPr>
      <t xml:space="preserve">           </t>
    </r>
    <r>
      <rPr>
        <sz val="14"/>
        <color indexed="8"/>
        <rFont val="方正仿宋_GBK"/>
        <family val="4"/>
      </rPr>
      <t>公司</t>
    </r>
  </si>
  <si>
    <t>科创大道</t>
  </si>
  <si>
    <r>
      <t>新建道总长约</t>
    </r>
    <r>
      <rPr>
        <sz val="14"/>
        <color indexed="8"/>
        <rFont val="Times New Roman"/>
        <family val="1"/>
      </rPr>
      <t>6km</t>
    </r>
    <r>
      <rPr>
        <sz val="14"/>
        <color indexed="8"/>
        <rFont val="方正仿宋_GBK"/>
        <family val="4"/>
      </rPr>
      <t>，道路初步定为总宽</t>
    </r>
    <r>
      <rPr>
        <sz val="14"/>
        <color indexed="8"/>
        <rFont val="Times New Roman"/>
        <family val="1"/>
      </rPr>
      <t>40</t>
    </r>
    <r>
      <rPr>
        <sz val="14"/>
        <color indexed="8"/>
        <rFont val="方正仿宋_GBK"/>
        <family val="4"/>
      </rPr>
      <t>米，包含道路、管网、电力设施等。</t>
    </r>
  </si>
  <si>
    <t>2022.10-2024.12</t>
  </si>
  <si>
    <t>陈益国</t>
  </si>
  <si>
    <r>
      <t>大庙园区基础设施建设</t>
    </r>
    <r>
      <rPr>
        <sz val="14"/>
        <color indexed="8"/>
        <rFont val="Times New Roman"/>
        <family val="1"/>
      </rPr>
      <t xml:space="preserve">
</t>
    </r>
    <r>
      <rPr>
        <sz val="14"/>
        <color indexed="8"/>
        <rFont val="方正仿宋_GBK"/>
        <family val="4"/>
      </rPr>
      <t>项目</t>
    </r>
  </si>
  <si>
    <r>
      <t>1.</t>
    </r>
    <r>
      <rPr>
        <sz val="14"/>
        <color indexed="8"/>
        <rFont val="方正仿宋_GBK"/>
        <family val="4"/>
      </rPr>
      <t>园区道路建设；</t>
    </r>
    <r>
      <rPr>
        <sz val="14"/>
        <color indexed="8"/>
        <rFont val="Times New Roman"/>
        <family val="1"/>
      </rPr>
      <t>2.</t>
    </r>
    <r>
      <rPr>
        <sz val="14"/>
        <color indexed="8"/>
        <rFont val="方正仿宋_GBK"/>
        <family val="4"/>
      </rPr>
      <t>绿化项目；</t>
    </r>
    <r>
      <rPr>
        <sz val="14"/>
        <color indexed="8"/>
        <rFont val="Times New Roman"/>
        <family val="1"/>
      </rPr>
      <t>3.</t>
    </r>
    <r>
      <rPr>
        <sz val="14"/>
        <color indexed="8"/>
        <rFont val="方正仿宋_GBK"/>
        <family val="4"/>
      </rPr>
      <t>综合管网；</t>
    </r>
    <r>
      <rPr>
        <sz val="14"/>
        <color indexed="8"/>
        <rFont val="Times New Roman"/>
        <family val="1"/>
      </rPr>
      <t>4.</t>
    </r>
    <r>
      <rPr>
        <sz val="14"/>
        <color indexed="8"/>
        <rFont val="方正仿宋_GBK"/>
        <family val="4"/>
      </rPr>
      <t>垃圾处理站；</t>
    </r>
    <r>
      <rPr>
        <sz val="14"/>
        <color indexed="8"/>
        <rFont val="Times New Roman"/>
        <family val="1"/>
      </rPr>
      <t xml:space="preserve"> 5.</t>
    </r>
    <r>
      <rPr>
        <sz val="14"/>
        <color indexed="8"/>
        <rFont val="方正仿宋_GBK"/>
        <family val="4"/>
      </rPr>
      <t>土石方平场；</t>
    </r>
    <r>
      <rPr>
        <sz val="14"/>
        <color indexed="8"/>
        <rFont val="Times New Roman"/>
        <family val="1"/>
      </rPr>
      <t>6.</t>
    </r>
    <r>
      <rPr>
        <sz val="14"/>
        <color indexed="8"/>
        <rFont val="方正仿宋_GBK"/>
        <family val="4"/>
      </rPr>
      <t>互通口改造；</t>
    </r>
    <r>
      <rPr>
        <sz val="14"/>
        <color indexed="8"/>
        <rFont val="Times New Roman"/>
        <family val="1"/>
      </rPr>
      <t>7.</t>
    </r>
    <r>
      <rPr>
        <sz val="14"/>
        <color indexed="8"/>
        <rFont val="方正仿宋_GBK"/>
        <family val="4"/>
      </rPr>
      <t>大庙公共汽车站及物流中心、停车场项目。</t>
    </r>
  </si>
  <si>
    <t>2022.06-2023.12</t>
  </si>
  <si>
    <t>金汇能项目完成施工图设计及预算，加快平场。互通口改造完成方案调整报审。</t>
  </si>
  <si>
    <t>加快金汇能项目平场施工，完善子项目手续、进场。</t>
  </si>
  <si>
    <t>万隆</t>
  </si>
  <si>
    <t>东城污水处理厂（二期）</t>
  </si>
  <si>
    <r>
      <t>现有东城污水处理厂处理水量达到负荷后进行二期修建，处理能力</t>
    </r>
    <r>
      <rPr>
        <sz val="14"/>
        <color indexed="8"/>
        <rFont val="Times New Roman"/>
        <family val="1"/>
      </rPr>
      <t>10000m³/</t>
    </r>
    <r>
      <rPr>
        <sz val="14"/>
        <color indexed="8"/>
        <rFont val="方正仿宋_GBK"/>
        <family val="4"/>
      </rPr>
      <t>日。</t>
    </r>
  </si>
  <si>
    <t>待排水标准问题和一期收购解决后根据总排水量出具相关报告，并确定设计方案。</t>
  </si>
  <si>
    <t>大庙园区企业服务中心装修工程</t>
  </si>
  <si>
    <t>人才公寓、人才培训中心等配套服务设施装修。</t>
  </si>
  <si>
    <t>2022.09-2022.11</t>
  </si>
  <si>
    <t>全面完工</t>
  </si>
  <si>
    <t>完成初步设计及施工图设计。</t>
  </si>
  <si>
    <t>全面开工。</t>
  </si>
  <si>
    <t>育才大道</t>
  </si>
  <si>
    <t>金庙公司</t>
  </si>
  <si>
    <r>
      <t>新建规划道路长约</t>
    </r>
    <r>
      <rPr>
        <sz val="14"/>
        <color indexed="8"/>
        <rFont val="Times New Roman"/>
        <family val="1"/>
      </rPr>
      <t>6.6</t>
    </r>
    <r>
      <rPr>
        <sz val="14"/>
        <color indexed="8"/>
        <rFont val="方正仿宋_GBK"/>
        <family val="4"/>
      </rPr>
      <t>公里，起于龙腾大道，止于英才大道，宽</t>
    </r>
    <r>
      <rPr>
        <sz val="14"/>
        <color indexed="8"/>
        <rFont val="Times New Roman"/>
        <family val="1"/>
      </rPr>
      <t>40</t>
    </r>
    <r>
      <rPr>
        <sz val="14"/>
        <color indexed="8"/>
        <rFont val="方正仿宋_GBK"/>
        <family val="4"/>
      </rPr>
      <t>米，双向</t>
    </r>
    <r>
      <rPr>
        <sz val="14"/>
        <color indexed="8"/>
        <rFont val="Times New Roman"/>
        <family val="1"/>
      </rPr>
      <t>6</t>
    </r>
    <r>
      <rPr>
        <sz val="14"/>
        <color indexed="8"/>
        <rFont val="方正仿宋_GBK"/>
        <family val="4"/>
      </rPr>
      <t>车道，包含道路、管网、绿化等。</t>
    </r>
  </si>
  <si>
    <t>2022.09-2023.10</t>
  </si>
  <si>
    <r>
      <t>金庙</t>
    </r>
    <r>
      <rPr>
        <sz val="14"/>
        <color indexed="8"/>
        <rFont val="Times New Roman"/>
        <family val="1"/>
      </rPr>
      <t xml:space="preserve">              </t>
    </r>
    <r>
      <rPr>
        <sz val="14"/>
        <color indexed="8"/>
        <rFont val="方正仿宋_GBK"/>
        <family val="4"/>
      </rPr>
      <t>公司</t>
    </r>
  </si>
  <si>
    <t>城乡电网改造项目</t>
  </si>
  <si>
    <t>铜梁供电分公司</t>
  </si>
  <si>
    <r>
      <t>新建</t>
    </r>
    <r>
      <rPr>
        <sz val="14"/>
        <color indexed="8"/>
        <rFont val="Times New Roman"/>
        <family val="1"/>
      </rPr>
      <t>10</t>
    </r>
    <r>
      <rPr>
        <sz val="14"/>
        <color indexed="8"/>
        <rFont val="方正仿宋_GBK"/>
        <family val="4"/>
      </rPr>
      <t>千伏线路</t>
    </r>
    <r>
      <rPr>
        <sz val="14"/>
        <color indexed="8"/>
        <rFont val="Times New Roman"/>
        <family val="1"/>
      </rPr>
      <t>62</t>
    </r>
    <r>
      <rPr>
        <sz val="14"/>
        <color indexed="8"/>
        <rFont val="方正仿宋_GBK"/>
        <family val="4"/>
      </rPr>
      <t>条，新建</t>
    </r>
    <r>
      <rPr>
        <sz val="14"/>
        <color indexed="8"/>
        <rFont val="Times New Roman"/>
        <family val="1"/>
      </rPr>
      <t>10</t>
    </r>
    <r>
      <rPr>
        <sz val="14"/>
        <color indexed="8"/>
        <rFont val="方正仿宋_GBK"/>
        <family val="4"/>
      </rPr>
      <t>千伏线路</t>
    </r>
    <r>
      <rPr>
        <sz val="14"/>
        <color indexed="8"/>
        <rFont val="Times New Roman"/>
        <family val="1"/>
      </rPr>
      <t>270</t>
    </r>
    <r>
      <rPr>
        <sz val="14"/>
        <color indexed="8"/>
        <rFont val="方正仿宋_GBK"/>
        <family val="4"/>
      </rPr>
      <t>公里，新增台区</t>
    </r>
    <r>
      <rPr>
        <sz val="14"/>
        <color indexed="8"/>
        <rFont val="Times New Roman"/>
        <family val="1"/>
      </rPr>
      <t>425</t>
    </r>
    <r>
      <rPr>
        <sz val="14"/>
        <color indexed="8"/>
        <rFont val="方正仿宋_GBK"/>
        <family val="4"/>
      </rPr>
      <t>个，新建</t>
    </r>
    <r>
      <rPr>
        <sz val="14"/>
        <color indexed="8"/>
        <rFont val="Times New Roman"/>
        <family val="1"/>
      </rPr>
      <t>0.4</t>
    </r>
    <r>
      <rPr>
        <sz val="14"/>
        <color indexed="8"/>
        <rFont val="方正仿宋_GBK"/>
        <family val="4"/>
      </rPr>
      <t>千伏低压线路</t>
    </r>
    <r>
      <rPr>
        <sz val="14"/>
        <color indexed="8"/>
        <rFont val="Times New Roman"/>
        <family val="1"/>
      </rPr>
      <t>373</t>
    </r>
    <r>
      <rPr>
        <sz val="14"/>
        <color indexed="8"/>
        <rFont val="方正仿宋_GBK"/>
        <family val="4"/>
      </rPr>
      <t>公里。</t>
    </r>
  </si>
  <si>
    <t>2022.06-2024.12</t>
  </si>
  <si>
    <t>线路、台区改建施工</t>
  </si>
  <si>
    <t>部分土建开挖，现正立杆架线。</t>
  </si>
  <si>
    <t>全面施工。</t>
  </si>
  <si>
    <t>区发展改革委</t>
  </si>
  <si>
    <t>廖强</t>
  </si>
  <si>
    <r>
      <t>铁佛变电站、淮远河变电站</t>
    </r>
    <r>
      <rPr>
        <sz val="14"/>
        <color indexed="8"/>
        <rFont val="Times New Roman"/>
        <family val="1"/>
      </rPr>
      <t>10</t>
    </r>
    <r>
      <rPr>
        <sz val="14"/>
        <color indexed="8"/>
        <rFont val="方正仿宋_GBK"/>
        <family val="4"/>
      </rPr>
      <t>千伏出线新建工程</t>
    </r>
  </si>
  <si>
    <r>
      <t>梁</t>
    </r>
    <r>
      <rPr>
        <sz val="14"/>
        <color indexed="8"/>
        <rFont val="Times New Roman"/>
        <family val="1"/>
      </rPr>
      <t>10kV</t>
    </r>
    <r>
      <rPr>
        <sz val="14"/>
        <color indexed="8"/>
        <rFont val="方正仿宋_GBK"/>
        <family val="4"/>
      </rPr>
      <t>淮四线新建工程、铜梁</t>
    </r>
    <r>
      <rPr>
        <sz val="14"/>
        <color indexed="8"/>
        <rFont val="Times New Roman"/>
        <family val="1"/>
      </rPr>
      <t>10kV</t>
    </r>
    <r>
      <rPr>
        <sz val="14"/>
        <color indexed="8"/>
        <rFont val="方正仿宋_GBK"/>
        <family val="4"/>
      </rPr>
      <t>铁井三回线路改造工程、铜梁</t>
    </r>
    <r>
      <rPr>
        <sz val="14"/>
        <color indexed="8"/>
        <rFont val="Times New Roman"/>
        <family val="1"/>
      </rPr>
      <t>10kV</t>
    </r>
    <r>
      <rPr>
        <sz val="14"/>
        <color indexed="8"/>
        <rFont val="方正仿宋_GBK"/>
        <family val="4"/>
      </rPr>
      <t>铁井二回线路改造工程、铜梁</t>
    </r>
    <r>
      <rPr>
        <sz val="14"/>
        <color indexed="8"/>
        <rFont val="Times New Roman"/>
        <family val="1"/>
      </rPr>
      <t>10kV</t>
    </r>
    <r>
      <rPr>
        <sz val="14"/>
        <color indexed="8"/>
        <rFont val="方正仿宋_GBK"/>
        <family val="4"/>
      </rPr>
      <t>淮铁线新建工程。</t>
    </r>
  </si>
  <si>
    <t>2022.04-2022.11</t>
  </si>
  <si>
    <r>
      <t>7</t>
    </r>
    <r>
      <rPr>
        <sz val="14"/>
        <color indexed="8"/>
        <rFont val="方正仿宋_GBK"/>
        <family val="4"/>
      </rPr>
      <t>月项目已竣工投运。</t>
    </r>
  </si>
  <si>
    <t>无</t>
  </si>
  <si>
    <r>
      <t>铜梁金龙</t>
    </r>
    <r>
      <rPr>
        <sz val="14"/>
        <color indexed="8"/>
        <rFont val="Times New Roman"/>
        <family val="1"/>
      </rPr>
      <t>220kV</t>
    </r>
    <r>
      <rPr>
        <sz val="14"/>
        <color indexed="8"/>
        <rFont val="方正仿宋_GBK"/>
        <family val="4"/>
      </rPr>
      <t>变电站</t>
    </r>
    <r>
      <rPr>
        <sz val="14"/>
        <color indexed="8"/>
        <rFont val="Times New Roman"/>
        <family val="1"/>
      </rPr>
      <t>3</t>
    </r>
    <r>
      <rPr>
        <sz val="14"/>
        <color indexed="8"/>
        <rFont val="方正仿宋_GBK"/>
        <family val="4"/>
      </rPr>
      <t>号主变扩建工程</t>
    </r>
  </si>
  <si>
    <r>
      <t>在铜梁金龙</t>
    </r>
    <r>
      <rPr>
        <sz val="14"/>
        <color indexed="8"/>
        <rFont val="Times New Roman"/>
        <family val="1"/>
      </rPr>
      <t>220</t>
    </r>
    <r>
      <rPr>
        <sz val="14"/>
        <color indexed="8"/>
        <rFont val="方正仿宋_GBK"/>
        <family val="4"/>
      </rPr>
      <t>千伏变电站内扩建</t>
    </r>
    <r>
      <rPr>
        <sz val="14"/>
        <color indexed="8"/>
        <rFont val="Times New Roman"/>
        <family val="1"/>
      </rPr>
      <t>3</t>
    </r>
    <r>
      <rPr>
        <sz val="14"/>
        <color indexed="8"/>
        <rFont val="方正仿宋_GBK"/>
        <family val="4"/>
      </rPr>
      <t>号主变一台，容量为</t>
    </r>
    <r>
      <rPr>
        <sz val="14"/>
        <color indexed="8"/>
        <rFont val="Times New Roman"/>
        <family val="1"/>
      </rPr>
      <t>1×180MVA</t>
    </r>
    <r>
      <rPr>
        <sz val="14"/>
        <color indexed="8"/>
        <rFont val="方正仿宋_GBK"/>
        <family val="4"/>
      </rPr>
      <t>，新增一个主变</t>
    </r>
    <r>
      <rPr>
        <sz val="14"/>
        <color indexed="8"/>
        <rFont val="Times New Roman"/>
        <family val="1"/>
      </rPr>
      <t>220 kV</t>
    </r>
    <r>
      <rPr>
        <sz val="14"/>
        <color indexed="8"/>
        <rFont val="方正仿宋_GBK"/>
        <family val="4"/>
      </rPr>
      <t>进线间隔、主变</t>
    </r>
    <r>
      <rPr>
        <sz val="14"/>
        <color indexed="8"/>
        <rFont val="Times New Roman"/>
        <family val="1"/>
      </rPr>
      <t>110 kV</t>
    </r>
    <r>
      <rPr>
        <sz val="14"/>
        <color indexed="8"/>
        <rFont val="方正仿宋_GBK"/>
        <family val="4"/>
      </rPr>
      <t>进线间隔、</t>
    </r>
    <r>
      <rPr>
        <sz val="14"/>
        <color indexed="8"/>
        <rFont val="Times New Roman"/>
        <family val="1"/>
      </rPr>
      <t>10 kV</t>
    </r>
    <r>
      <rPr>
        <sz val="14"/>
        <color indexed="8"/>
        <rFont val="方正仿宋_GBK"/>
        <family val="4"/>
      </rPr>
      <t>开关柜</t>
    </r>
    <r>
      <rPr>
        <sz val="14"/>
        <color indexed="8"/>
        <rFont val="Times New Roman"/>
        <family val="1"/>
      </rPr>
      <t>8</t>
    </r>
    <r>
      <rPr>
        <sz val="14"/>
        <color indexed="8"/>
        <rFont val="方正仿宋_GBK"/>
        <family val="4"/>
      </rPr>
      <t>面、</t>
    </r>
    <r>
      <rPr>
        <sz val="14"/>
        <color indexed="8"/>
        <rFont val="Times New Roman"/>
        <family val="1"/>
      </rPr>
      <t>3</t>
    </r>
    <r>
      <rPr>
        <sz val="14"/>
        <color indexed="8"/>
        <rFont val="方正仿宋_GBK"/>
        <family val="4"/>
      </rPr>
      <t>台</t>
    </r>
    <r>
      <rPr>
        <sz val="14"/>
        <color indexed="8"/>
        <rFont val="Times New Roman"/>
        <family val="1"/>
      </rPr>
      <t>10kV</t>
    </r>
    <r>
      <rPr>
        <sz val="14"/>
        <color indexed="8"/>
        <rFont val="方正仿宋_GBK"/>
        <family val="4"/>
      </rPr>
      <t>限流电抗器、</t>
    </r>
    <r>
      <rPr>
        <sz val="14"/>
        <color indexed="8"/>
        <rFont val="Times New Roman"/>
        <family val="1"/>
      </rPr>
      <t>4</t>
    </r>
    <r>
      <rPr>
        <sz val="14"/>
        <color indexed="8"/>
        <rFont val="方正仿宋_GBK"/>
        <family val="4"/>
      </rPr>
      <t>组电容器，容量为</t>
    </r>
    <r>
      <rPr>
        <sz val="14"/>
        <color indexed="8"/>
        <rFont val="Times New Roman"/>
        <family val="1"/>
      </rPr>
      <t>4×8016kVar</t>
    </r>
    <r>
      <rPr>
        <sz val="14"/>
        <color indexed="8"/>
        <rFont val="方正仿宋_GBK"/>
        <family val="4"/>
      </rPr>
      <t>。</t>
    </r>
  </si>
  <si>
    <t>2022.09-2023.06</t>
  </si>
  <si>
    <t>开工建设，待天气适宜全面施工。</t>
  </si>
  <si>
    <t>全面施工，加快进度。</t>
  </si>
  <si>
    <t>中新铜梁冷链物流项目</t>
  </si>
  <si>
    <r>
      <t>新加坡叶水福</t>
    </r>
    <r>
      <rPr>
        <sz val="14"/>
        <color indexed="8"/>
        <rFont val="Times New Roman"/>
        <family val="1"/>
      </rPr>
      <t xml:space="preserve">
</t>
    </r>
    <r>
      <rPr>
        <sz val="14"/>
        <color indexed="8"/>
        <rFont val="方正仿宋_GBK"/>
        <family val="4"/>
      </rPr>
      <t>公司</t>
    </r>
  </si>
  <si>
    <r>
      <t>占地约</t>
    </r>
    <r>
      <rPr>
        <sz val="14"/>
        <color indexed="8"/>
        <rFont val="Times New Roman"/>
        <family val="1"/>
      </rPr>
      <t>70</t>
    </r>
    <r>
      <rPr>
        <sz val="14"/>
        <color indexed="8"/>
        <rFont val="方正仿宋_GBK"/>
        <family val="4"/>
      </rPr>
      <t>亩，存储量为</t>
    </r>
    <r>
      <rPr>
        <sz val="14"/>
        <color indexed="8"/>
        <rFont val="Times New Roman"/>
        <family val="1"/>
      </rPr>
      <t>5</t>
    </r>
    <r>
      <rPr>
        <sz val="14"/>
        <color indexed="8"/>
        <rFont val="方正仿宋_GBK"/>
        <family val="4"/>
      </rPr>
      <t>万吨的现代化、高标准冻库。</t>
    </r>
  </si>
  <si>
    <t>2022.08-2023.12</t>
  </si>
  <si>
    <t>双方已签订正式《运营合同协议》《建设合作协议》。高新区于4月20日划出项目用地范围示意图并交新加坡叶水福集团。设计方案已于7月12日通过区规委会审定。正在办理合资公司注册等前期手续。</t>
  </si>
  <si>
    <t>完成合资公司注册，完成立项、可研审批，深化设计。</t>
  </si>
  <si>
    <t>本项目土地需要解押。本项目目前拟建设土地用地性质是工业用地，但本项目90%以上都是仓储用途，需要调规为仓储用地。</t>
  </si>
  <si>
    <r>
      <t>龙裕</t>
    </r>
    <r>
      <rPr>
        <sz val="14"/>
        <color indexed="8"/>
        <rFont val="Times New Roman"/>
        <family val="1"/>
      </rPr>
      <t xml:space="preserve">              </t>
    </r>
    <r>
      <rPr>
        <sz val="14"/>
        <color indexed="8"/>
        <rFont val="方正仿宋_GBK"/>
        <family val="4"/>
      </rPr>
      <t>公司</t>
    </r>
  </si>
  <si>
    <t>农业科技园区管委会</t>
  </si>
  <si>
    <t>铜梁美食中央厨房项目</t>
  </si>
  <si>
    <t>美缀美公司</t>
  </si>
  <si>
    <t>建设中央厨房、肉类、火锅、面食、海产品等全自动化生产车间，配备专业化的热配、冷链、常温配送物流车辆，采用菜品统一采购、央厨加工、集中配送的方式，主要经营团膳配送、食品初加工和深加工等业务。</t>
  </si>
  <si>
    <t>2022.10-2023.12</t>
  </si>
  <si>
    <t>高新区于4月21日划出项目用地范围示意。待完善项目协议。投资方正在做项目建设规划。</t>
  </si>
  <si>
    <t>签订项目协议，完善项目建设规划，完成立项。</t>
  </si>
  <si>
    <r>
      <t>龙裕</t>
    </r>
    <r>
      <rPr>
        <sz val="14"/>
        <color indexed="8"/>
        <rFont val="Times New Roman"/>
        <family val="1"/>
      </rPr>
      <t xml:space="preserve">             </t>
    </r>
    <r>
      <rPr>
        <sz val="14"/>
        <color indexed="8"/>
        <rFont val="方正仿宋_GBK"/>
        <family val="4"/>
      </rPr>
      <t>公司</t>
    </r>
  </si>
  <si>
    <r>
      <t>铜梁</t>
    </r>
    <r>
      <rPr>
        <sz val="14"/>
        <color indexed="8"/>
        <rFont val="Times New Roman"/>
        <family val="1"/>
      </rPr>
      <t>1000</t>
    </r>
    <r>
      <rPr>
        <sz val="14"/>
        <color indexed="8"/>
        <rFont val="方正仿宋_GBK"/>
        <family val="4"/>
      </rPr>
      <t>千伏输变电工程</t>
    </r>
  </si>
  <si>
    <t>国家电网公司</t>
  </si>
  <si>
    <r>
      <t>新建铜梁</t>
    </r>
    <r>
      <rPr>
        <sz val="14"/>
        <color indexed="8"/>
        <rFont val="Times New Roman"/>
        <family val="1"/>
      </rPr>
      <t>1000</t>
    </r>
    <r>
      <rPr>
        <sz val="14"/>
        <color indexed="8"/>
        <rFont val="方正仿宋_GBK"/>
        <family val="4"/>
      </rPr>
      <t>千伏变电站及相关线路。</t>
    </r>
  </si>
  <si>
    <t>签订补偿安置协议、确定变电站红线范围。</t>
  </si>
  <si>
    <t>完善前期手续，做好招标工作准备。</t>
  </si>
  <si>
    <t>国网重庆铜梁供电公司</t>
  </si>
  <si>
    <r>
      <rPr>
        <b/>
        <sz val="14"/>
        <color indexed="8"/>
        <rFont val="方正楷体_GBK"/>
        <family val="4"/>
      </rPr>
      <t>二、文旅胜地项目（</t>
    </r>
    <r>
      <rPr>
        <b/>
        <sz val="14"/>
        <color indexed="8"/>
        <rFont val="Times New Roman"/>
        <family val="1"/>
      </rPr>
      <t>13</t>
    </r>
    <r>
      <rPr>
        <b/>
        <sz val="14"/>
        <color indexed="8"/>
        <rFont val="方正楷体_GBK"/>
        <family val="4"/>
      </rPr>
      <t>个）</t>
    </r>
  </si>
  <si>
    <t>融媒体中心建设项目</t>
  </si>
  <si>
    <t>区融媒体中心</t>
  </si>
  <si>
    <r>
      <t>总建筑面积</t>
    </r>
    <r>
      <rPr>
        <sz val="14"/>
        <color indexed="8"/>
        <rFont val="Times New Roman"/>
        <family val="1"/>
      </rPr>
      <t>35815</t>
    </r>
    <r>
      <rPr>
        <sz val="14"/>
        <color indexed="8"/>
        <rFont val="方正仿宋_GBK"/>
        <family val="4"/>
      </rPr>
      <t>平方米，其中：融媒体中心</t>
    </r>
    <r>
      <rPr>
        <sz val="14"/>
        <color indexed="8"/>
        <rFont val="Times New Roman"/>
        <family val="1"/>
      </rPr>
      <t xml:space="preserve">13134 </t>
    </r>
    <r>
      <rPr>
        <sz val="14"/>
        <color indexed="8"/>
        <rFont val="方正仿宋_GBK"/>
        <family val="4"/>
      </rPr>
      <t>平方米，美术馆</t>
    </r>
    <r>
      <rPr>
        <sz val="14"/>
        <color indexed="8"/>
        <rFont val="Times New Roman"/>
        <family val="1"/>
      </rPr>
      <t>4910</t>
    </r>
    <r>
      <rPr>
        <sz val="14"/>
        <color indexed="8"/>
        <rFont val="方正仿宋_GBK"/>
        <family val="4"/>
      </rPr>
      <t>平方米，地下建筑</t>
    </r>
    <r>
      <rPr>
        <sz val="14"/>
        <color indexed="8"/>
        <rFont val="Times New Roman"/>
        <family val="1"/>
      </rPr>
      <t>17594</t>
    </r>
    <r>
      <rPr>
        <sz val="14"/>
        <color indexed="8"/>
        <rFont val="方正仿宋_GBK"/>
        <family val="4"/>
      </rPr>
      <t>平方米。建设综艺演播厅、新闻发布厅、中央厨房融媒体指挥中心、美术展览厅等。</t>
    </r>
  </si>
  <si>
    <t>2022.08-2024.04</t>
  </si>
  <si>
    <t>前期工作经费380万元未支付；项目已整合到文化博览中心建设项目一并实施。</t>
  </si>
  <si>
    <t>王小波罗昌西</t>
  </si>
  <si>
    <t>重庆市铜梁区虎峰体育公园项目</t>
  </si>
  <si>
    <t>区文旅委</t>
  </si>
  <si>
    <r>
      <t>总占地面积</t>
    </r>
    <r>
      <rPr>
        <sz val="14"/>
        <color indexed="8"/>
        <rFont val="Times New Roman"/>
        <family val="1"/>
      </rPr>
      <t>103200</t>
    </r>
    <r>
      <rPr>
        <sz val="14"/>
        <color indexed="8"/>
        <rFont val="方正仿宋_GBK"/>
        <family val="4"/>
      </rPr>
      <t>平方米，建设核心区</t>
    </r>
    <r>
      <rPr>
        <sz val="14"/>
        <color indexed="8"/>
        <rFont val="Times New Roman"/>
        <family val="1"/>
      </rPr>
      <t>103200平方米，建设核心区30000平方米，建设篮球场、足球场、乒乓球场、羽毛球场、门球场、健身活动场地、儿童活动设施等全民健身设施以及生态停车场、公共厕所、绿化景观等配套公共服务设施。</t>
    </r>
  </si>
  <si>
    <t>2022.08-2023.09</t>
  </si>
  <si>
    <t>已完成土地规划调整、防洪评价、地勘、勘界等前期工作。施工图设计、施工图预算编制已完成并报送财评审查结束，已成功挂网招标，预计26日开标；完成围挡安装实施填方10余亩；已完成征地范围内土地面积和人口现状审查，土地类型已调整完毕，正在办理城乡规划调整；已于8月15日开始同步施工、填方工作。</t>
  </si>
  <si>
    <t>完成项目招标，签订施工合同，进入全面施工阶段；张贴确定补偿安置方案公告，组卷上报市规自局。</t>
  </si>
  <si>
    <t>虎峰镇</t>
  </si>
  <si>
    <t>罗昌西</t>
  </si>
  <si>
    <t>重庆市铜梁区气象科技馆建设项目</t>
  </si>
  <si>
    <t>区气象局</t>
  </si>
  <si>
    <r>
      <t>占地</t>
    </r>
    <r>
      <rPr>
        <sz val="14"/>
        <color indexed="8"/>
        <rFont val="Times New Roman"/>
        <family val="1"/>
      </rPr>
      <t>10.72</t>
    </r>
    <r>
      <rPr>
        <sz val="14"/>
        <color indexed="8"/>
        <rFont val="方正仿宋_GBK"/>
        <family val="4"/>
      </rPr>
      <t>亩，总建筑面积约</t>
    </r>
    <r>
      <rPr>
        <sz val="14"/>
        <color indexed="8"/>
        <rFont val="Times New Roman"/>
        <family val="1"/>
      </rPr>
      <t>2950</t>
    </r>
    <r>
      <rPr>
        <sz val="14"/>
        <color indexed="8"/>
        <rFont val="方正仿宋_GBK"/>
        <family val="4"/>
      </rPr>
      <t>平方米。</t>
    </r>
  </si>
  <si>
    <t>铜梁气象科技馆完成建设地点原有构建筑物拆除，乔灌木移植，地下管网改造，完成土石方施工场平，完成钢结构、玻璃幕墙定制，完成钢结构基础混凝土浇灌，完成供电箱变基础设施和设备吊装施工，完成消防水池混凝土浇筑，完成室外景观、铺装、绿化设计。完成景观坡道钢筋绑扎和混凝土浇筑施工；完成对项目钢结构加工企业考察，完成钢结构加工前深化设计工作；开始进行主体工程钢柱安装前的各项准备工作。</t>
  </si>
  <si>
    <t>完成主体基础钢柱安装和第二次钢筋混凝土浇筑施工；完成主体基础地梁钢筋绑扎和混凝土浇筑施工；开始主体钢梁吊装施工。</t>
  </si>
  <si>
    <r>
      <t>区气</t>
    </r>
    <r>
      <rPr>
        <sz val="14"/>
        <color indexed="8"/>
        <rFont val="Times New Roman"/>
        <family val="1"/>
      </rPr>
      <t xml:space="preserve">              </t>
    </r>
    <r>
      <rPr>
        <sz val="14"/>
        <color indexed="8"/>
        <rFont val="方正仿宋_GBK"/>
        <family val="4"/>
      </rPr>
      <t>象局</t>
    </r>
  </si>
  <si>
    <t>邱少云烈士纪念馆周边环境改造提升项目</t>
  </si>
  <si>
    <t>巴川街道</t>
  </si>
  <si>
    <t>实施裱褙街、八一路、大北街、马家湾沿线风貌整治，步道建设，停车场建设等。</t>
  </si>
  <si>
    <t>2022.06-2023.06</t>
  </si>
  <si>
    <t>马家湾完成总体工程量的85%，八一路、裱褙街已挂网招标，大北街、公园路项目正在进行财评</t>
  </si>
  <si>
    <t>全面开工建设</t>
  </si>
  <si>
    <t>区住房城乡建委</t>
  </si>
  <si>
    <t>铜梁区运动场改造项目</t>
  </si>
  <si>
    <t>金龙城建公司</t>
  </si>
  <si>
    <t>对铜梁区运动场进行风貌、设施、看台、灯光音响及运动员办公、配套用房进行改造升级。作为足球俱乐部训练和竞赛主场地。</t>
  </si>
  <si>
    <t>完成铜梁区运动场改造</t>
  </si>
  <si>
    <r>
      <t>1.</t>
    </r>
    <r>
      <rPr>
        <sz val="14"/>
        <color indexed="8"/>
        <rFont val="方正仿宋_GBK"/>
        <family val="4"/>
      </rPr>
      <t>完成看台维修。</t>
    </r>
    <r>
      <rPr>
        <sz val="14"/>
        <color indexed="8"/>
        <rFont val="Times New Roman"/>
        <family val="1"/>
      </rPr>
      <t xml:space="preserve">
2.</t>
    </r>
    <r>
      <rPr>
        <sz val="14"/>
        <color indexed="8"/>
        <rFont val="方正仿宋_GBK"/>
        <family val="4"/>
      </rPr>
      <t>完成座椅安装总工程量的</t>
    </r>
    <r>
      <rPr>
        <sz val="14"/>
        <color indexed="8"/>
        <rFont val="Times New Roman"/>
        <family val="1"/>
      </rPr>
      <t>5%</t>
    </r>
    <r>
      <rPr>
        <sz val="14"/>
        <color indexed="8"/>
        <rFont val="方正仿宋_GBK"/>
        <family val="4"/>
      </rPr>
      <t>。</t>
    </r>
    <r>
      <rPr>
        <sz val="14"/>
        <color indexed="8"/>
        <rFont val="Times New Roman"/>
        <family val="1"/>
      </rPr>
      <t xml:space="preserve">
3.</t>
    </r>
    <r>
      <rPr>
        <sz val="14"/>
        <color indexed="8"/>
        <rFont val="方正仿宋_GBK"/>
        <family val="4"/>
      </rPr>
      <t>确定塑胶跑道更换项目的实施单位。</t>
    </r>
    <r>
      <rPr>
        <sz val="14"/>
        <color indexed="8"/>
        <rFont val="Times New Roman"/>
        <family val="1"/>
      </rPr>
      <t xml:space="preserve">
4.</t>
    </r>
    <r>
      <rPr>
        <sz val="14"/>
        <color indexed="8"/>
        <rFont val="方正仿宋_GBK"/>
        <family val="4"/>
      </rPr>
      <t>完成中甲用房改造预算审核。</t>
    </r>
    <r>
      <rPr>
        <sz val="14"/>
        <color indexed="8"/>
        <rFont val="Times New Roman"/>
        <family val="1"/>
      </rPr>
      <t xml:space="preserve">
5.</t>
    </r>
    <r>
      <rPr>
        <sz val="14"/>
        <color indexed="8"/>
        <rFont val="方正仿宋_GBK"/>
        <family val="4"/>
      </rPr>
      <t>完成消防改造项目、外立面改造项目报建工作。</t>
    </r>
    <r>
      <rPr>
        <sz val="14"/>
        <color indexed="8"/>
        <rFont val="Times New Roman"/>
        <family val="1"/>
      </rPr>
      <t xml:space="preserve">
6.</t>
    </r>
    <r>
      <rPr>
        <sz val="14"/>
        <color indexed="8"/>
        <rFont val="方正仿宋_GBK"/>
        <family val="4"/>
      </rPr>
      <t>完成高杆灯、音响系统、</t>
    </r>
    <r>
      <rPr>
        <sz val="14"/>
        <color indexed="8"/>
        <rFont val="Times New Roman"/>
        <family val="1"/>
      </rPr>
      <t>LED</t>
    </r>
    <r>
      <rPr>
        <sz val="14"/>
        <color indexed="8"/>
        <rFont val="方正仿宋_GBK"/>
        <family val="4"/>
      </rPr>
      <t>显示屏挂网招标工作。</t>
    </r>
  </si>
  <si>
    <t>待天气适宜，加快施工进度，形成更多工程量。</t>
  </si>
  <si>
    <r>
      <t>区文</t>
    </r>
    <r>
      <rPr>
        <sz val="14"/>
        <color indexed="8"/>
        <rFont val="Times New Roman"/>
        <family val="1"/>
      </rPr>
      <t xml:space="preserve">                 </t>
    </r>
    <r>
      <rPr>
        <sz val="14"/>
        <color indexed="8"/>
        <rFont val="方正仿宋_GBK"/>
        <family val="4"/>
      </rPr>
      <t>旅委</t>
    </r>
  </si>
  <si>
    <t>龙文化演艺中心</t>
  </si>
  <si>
    <t>玄天湖文旅公司</t>
  </si>
  <si>
    <t>建成龙文化演艺中心，常态化演出，丰富提升龙文化元素。</t>
  </si>
  <si>
    <t>2022.01-2023.06</t>
  </si>
  <si>
    <r>
      <t>建成龙文化演艺中心，实现常态化演出，并完成提升</t>
    </r>
    <r>
      <rPr>
        <sz val="14"/>
        <color indexed="8"/>
        <rFont val="Times New Roman"/>
        <family val="1"/>
      </rPr>
      <t xml:space="preserve">
</t>
    </r>
    <r>
      <rPr>
        <sz val="14"/>
        <color indexed="8"/>
        <rFont val="方正仿宋_GBK"/>
        <family val="4"/>
      </rPr>
      <t>方案</t>
    </r>
  </si>
  <si>
    <t>已完工。</t>
  </si>
  <si>
    <t>区文化旅游委</t>
  </si>
  <si>
    <t>巴岳山玄天湖度假区</t>
  </si>
  <si>
    <t>含巴岳山景区配套设施建设项目、慧光寺周边配套提升、梦湖酒店至梦湖山庄段健身步道、周家湾片区配套项目、玄天湖环湖配套设施项目等。</t>
  </si>
  <si>
    <t>1.巴岳山景区配套设施建设项目一期已完成99%，二期已完成45%，便利店、公厕工程已完成55%；                                                                                    2.慧光寺周边配套提升，化粪池完成100%；公路施工完成100% ；公厕正在进行整改 ；                                                                                                                                                                                                                                                                    3.梦湖酒店至梦湖山庄段健身步道，方案已通过区规委会审批；已完成该项目地勘、施工图设计、图审、概算、预算、财评；已招标挂网；                                                                                                                                                        4.周家湾片区配套项目，方案已通过区规委会审批；已完成该项目地勘、施工图设计、图审、概算、预算；同步对接水、电、气部门接入事宜；正在进行财评（因设计图纸，设备具有品牌指向性，需调整施工图，已将最新调整的电子版预算报告和施工图送到财评）；招标文件已送发改委审核，正在根据发改委意见进行修改；                                                                                                           5.玄天湖秀水生态酒店，已完成景观方案设计，同步进行景观施工图设计；正在进行施工图设计；同步协调水电气相关部门，做好施工前期准备工作。</t>
  </si>
  <si>
    <t>1.巴岳山景区配套设施建设项目一期全面完工，二期项目全面完工，便利店、公厕工程全面完工；                                                                          2.慧光寺周边配套提升整改完成后，竣工验收；                                                                                                                              3.梦湖酒店至梦湖山庄段健身步道，施工单位进场施工；                                                                                                                    4.周家湾片区配套项目，出具财评报告后，挂网招标；                                                                                            5.玄天湖秀水生态酒店，完成项目施工图设计。</t>
  </si>
  <si>
    <t>区文化旅游委龙城天街商圈管委会</t>
  </si>
  <si>
    <t>巴岳山居康养小院</t>
  </si>
  <si>
    <r>
      <t>项目位于铜梁区南城街道黄门村，项目占地约</t>
    </r>
    <r>
      <rPr>
        <sz val="14"/>
        <color indexed="8"/>
        <rFont val="Times New Roman"/>
        <family val="1"/>
      </rPr>
      <t>260</t>
    </r>
    <r>
      <rPr>
        <sz val="14"/>
        <color indexed="8"/>
        <rFont val="方正仿宋_GBK"/>
        <family val="4"/>
      </rPr>
      <t>亩，包含主题商业区、康养配套区等功能。建设内容有建筑工程、道路工程、景观工程、市政管网工程。</t>
    </r>
  </si>
  <si>
    <t>2022.10-2025.12</t>
  </si>
  <si>
    <t>已完成总体规划和项目一期建筑方案设计。</t>
  </si>
  <si>
    <t>待成渝中线确定后，充分做好项目影响分析后，项目能实际落地后项目设计方案报区规委会评审，待评审通过后启动后续工作。</t>
  </si>
  <si>
    <t>巴岳农庄项目</t>
  </si>
  <si>
    <r>
      <t>西来村：占地</t>
    </r>
    <r>
      <rPr>
        <sz val="14"/>
        <color indexed="8"/>
        <rFont val="Times New Roman"/>
        <family val="1"/>
      </rPr>
      <t>50</t>
    </r>
    <r>
      <rPr>
        <sz val="14"/>
        <color indexed="8"/>
        <rFont val="方正仿宋_GBK"/>
        <family val="4"/>
      </rPr>
      <t>亩，建设集民宿、餐饮、商业、农业体验一体化的休闲度假农庄。围龙镇：占地面积约</t>
    </r>
    <r>
      <rPr>
        <sz val="14"/>
        <color indexed="8"/>
        <rFont val="Times New Roman"/>
        <family val="1"/>
      </rPr>
      <t>4</t>
    </r>
    <r>
      <rPr>
        <sz val="14"/>
        <color indexed="8"/>
        <rFont val="方正仿宋_GBK"/>
        <family val="4"/>
      </rPr>
      <t>平方公里，建设内容包含形象大门、旅游综合服务中心、乡愁集市、十里桃林、民宿餐饮建设（原桥亭湖大坝管理用房）、研学实践基地（约</t>
    </r>
    <r>
      <rPr>
        <sz val="14"/>
        <color indexed="8"/>
        <rFont val="Times New Roman"/>
        <family val="1"/>
      </rPr>
      <t>10</t>
    </r>
    <r>
      <rPr>
        <sz val="14"/>
        <color indexed="8"/>
        <rFont val="方正仿宋_GBK"/>
        <family val="4"/>
      </rPr>
      <t>亩）、桥亭澜宿（约</t>
    </r>
    <r>
      <rPr>
        <sz val="14"/>
        <color indexed="8"/>
        <rFont val="Times New Roman"/>
        <family val="1"/>
      </rPr>
      <t>47</t>
    </r>
    <r>
      <rPr>
        <sz val="14"/>
        <color indexed="8"/>
        <rFont val="方正仿宋_GBK"/>
        <family val="4"/>
      </rPr>
      <t>亩）、丰收广场、湖景民宿、龙隐湾民宿群、星月半岛、乡村游戏乐园、环湖观光走廊、特种疗养基地、森林驿站露营基地、楠木秘境、庭院改造及其他相关基础配套设施建设。</t>
    </r>
  </si>
  <si>
    <r>
      <t>完成总工程量的</t>
    </r>
    <r>
      <rPr>
        <sz val="14"/>
        <color indexed="8"/>
        <rFont val="Times New Roman"/>
        <family val="1"/>
      </rPr>
      <t>30%</t>
    </r>
    <r>
      <rPr>
        <sz val="14"/>
        <color indexed="8"/>
        <rFont val="方正仿宋_GBK"/>
        <family val="4"/>
      </rPr>
      <t>。</t>
    </r>
  </si>
  <si>
    <t>西来村：1.已完成地形图测绘、勘界；                                                                                                                          2.方案已通过区规委会审批；                                                                                                                                   3.地质勘察已完成65%；                                                                                                                                         4.正在进行项目景观设计和建筑施工图设计；                                                                                                                      5.同步协调水电气相关部门。                                                                                                                                        围龙镇：1.已完成地形图测量、村规划编制；
2.已完成桥亭湖大坝管理用房（桥亭外）方案设计；                                                                                                                                                 3.已成立股份合作公司；
4.总体规划设计已通过区规委会审批；                                                                                                                                   5.“桥亭外”项目已完成地质勘察。</t>
  </si>
  <si>
    <t>西来村：1.待坟墓搬迁问题解决后，继续地勘作业，完成建筑施工图设计；
2.景观方案设计及施工图设计。                                                                                                                                               围龙镇龙湖村：1.完成桥亭外施工图审查，开展预算、招标工作；
2.完成劳动教育实践基地和露营基地方案设计。</t>
  </si>
  <si>
    <t>南城街道、围龙镇</t>
  </si>
  <si>
    <t>侣俸巴岳农庄项目</t>
  </si>
  <si>
    <r>
      <t>侣俸镇巴岳农庄项目位于侣俸镇文曲村、保乡村、石河村、水龙村占地总面积</t>
    </r>
    <r>
      <rPr>
        <sz val="14"/>
        <color indexed="8"/>
        <rFont val="Times New Roman"/>
        <family val="1"/>
      </rPr>
      <t>24091</t>
    </r>
    <r>
      <rPr>
        <sz val="14"/>
        <color indexed="8"/>
        <rFont val="方正仿宋_GBK"/>
        <family val="4"/>
      </rPr>
      <t>亩，项目通过积极推进与中国农科院蔬菜花卉研究所从遗传育种、生物技术、栽培技术、种植资源、植物保护、检测技术等六大方面的全面合作，引进推广优良蔬菜品种，运用农业高新技术，围绕标准化生产技术、农产品加工、现代农业新技术推广应用等进行示范，采取</t>
    </r>
    <r>
      <rPr>
        <sz val="14"/>
        <color indexed="8"/>
        <rFont val="Times New Roman"/>
        <family val="1"/>
      </rPr>
      <t>“</t>
    </r>
    <r>
      <rPr>
        <sz val="14"/>
        <color indexed="8"/>
        <rFont val="方正仿宋_GBK"/>
        <family val="4"/>
      </rPr>
      <t>社会资本</t>
    </r>
    <r>
      <rPr>
        <sz val="14"/>
        <color indexed="8"/>
        <rFont val="Times New Roman"/>
        <family val="1"/>
      </rPr>
      <t>+</t>
    </r>
    <r>
      <rPr>
        <sz val="14"/>
        <color indexed="8"/>
        <rFont val="方正仿宋_GBK"/>
        <family val="4"/>
      </rPr>
      <t>村集体</t>
    </r>
    <r>
      <rPr>
        <sz val="14"/>
        <color indexed="8"/>
        <rFont val="Times New Roman"/>
        <family val="1"/>
      </rPr>
      <t>+</t>
    </r>
    <r>
      <rPr>
        <sz val="14"/>
        <color indexed="8"/>
        <rFont val="方正仿宋_GBK"/>
        <family val="4"/>
      </rPr>
      <t>农户</t>
    </r>
    <r>
      <rPr>
        <sz val="14"/>
        <color indexed="8"/>
        <rFont val="Times New Roman"/>
        <family val="1"/>
      </rPr>
      <t>+</t>
    </r>
    <r>
      <rPr>
        <sz val="14"/>
        <color indexed="8"/>
        <rFont val="方正仿宋_GBK"/>
        <family val="4"/>
      </rPr>
      <t>龙裕公司</t>
    </r>
    <r>
      <rPr>
        <sz val="14"/>
        <color indexed="8"/>
        <rFont val="Times New Roman"/>
        <family val="1"/>
      </rPr>
      <t>”</t>
    </r>
    <r>
      <rPr>
        <sz val="14"/>
        <color indexed="8"/>
        <rFont val="方正仿宋_GBK"/>
        <family val="4"/>
      </rPr>
      <t>的发展模式，建成集产品生产、加工、技术开发、示范试验、展览展示、科技推广、人才培训、推广销售等于一体的现代农业产业园，发挥辐射带动作用，形成可复制、可推广的示范样板。</t>
    </r>
  </si>
  <si>
    <t>以创建市级农业产业园为目标，建设科研、育苗、高效种植、分拣配送、销售全产业链蔬菜基地，主要建设内容包括工厂化育苗中心、科研基地、現代高效种植示范区、蔬菜分拣配送中心、蔬菜批发市场、农产品质量速检中心、蔬菜加工中心。</t>
  </si>
  <si>
    <t>一是巴岳农庄合资公司名称核名通过即可挂牌运营；二是聘请中国农业科学院蔬菜花卉研究所完成了《中国铜梁侣俸现代农业产业园区总体发展规划》的编制；三是根据《中国铜梁侣俸现代农业产业园区总体发展规划》投资350万元启动了现代设施蔬菜园一期45亩大棚建设，预计9月上旬建成投产。现育苗工作已完成，9月中旬可移栽，10月底可收获；四是与侣俸镇就养猪场收购、和恒闲置办公楼收购加快了谈判，已初步达成一致意见，目前正在进行资产评估；正与原业主协商收回1500亩生产繁育储备实验田经营权工作；五是与伯桥（重庆）重金属科学技术研究院有限公司关于建设并运营蔬菜基地快检中心的合作已达成一致；六是铜梁区全域综合整治及现代农业产业运营已开始进行一期项目30000亩的规划设计工作，目前正在进行招标工作。</t>
  </si>
  <si>
    <t>一是根据区委区政府安排布置，梳理巴岳农庄建设项目，明确完成时间，严格打表推进；二是与谊品生鲜合作的大棚建设加快建设进度；三是通过招商引资引进社会资本，将巴岳农庄规划项目尽快落地；四是加快与中国农科院蔬菜花卉所签订合作协议，尽快建立中国农业科学院蔬菜花卉研究所西南研究中心。</t>
  </si>
  <si>
    <t>安居古城部分灯饰工程（文庙、县衙部分）</t>
  </si>
  <si>
    <r>
      <t>安居华夏文旅</t>
    </r>
    <r>
      <rPr>
        <sz val="14"/>
        <color indexed="8"/>
        <rFont val="Times New Roman"/>
        <family val="1"/>
      </rPr>
      <t xml:space="preserve">                      </t>
    </r>
    <r>
      <rPr>
        <sz val="14"/>
        <color indexed="8"/>
        <rFont val="方正仿宋_GBK"/>
        <family val="4"/>
      </rPr>
      <t>公司</t>
    </r>
  </si>
  <si>
    <r>
      <t>该项目总占地面积</t>
    </r>
    <r>
      <rPr>
        <sz val="14"/>
        <color indexed="8"/>
        <rFont val="Times New Roman"/>
        <family val="1"/>
      </rPr>
      <t>22871</t>
    </r>
    <r>
      <rPr>
        <sz val="14"/>
        <color indexed="8"/>
        <rFont val="方正仿宋_GBK"/>
        <family val="4"/>
      </rPr>
      <t>平方米，对文庙县衙灯饰、环境、布展和装修等建设工作。</t>
    </r>
  </si>
  <si>
    <t>2022.06-2022.11</t>
  </si>
  <si>
    <t>竣工</t>
  </si>
  <si>
    <t>完成项目备案、方案、施工图设计、施工图审查、预算编制、财评、招标文件编制、挂网、招标工作。施工单位进场，启动临时设施搭设。</t>
  </si>
  <si>
    <t>完成临时设施搭设，进行文庙部分灯饰施工</t>
  </si>
  <si>
    <t>安居华夏文旅公司</t>
  </si>
  <si>
    <t>安居古城景区管委会</t>
  </si>
  <si>
    <t>谭庆</t>
  </si>
  <si>
    <t>铜梁区青少年校外体育活动中心项目</t>
  </si>
  <si>
    <r>
      <t>占地约</t>
    </r>
    <r>
      <rPr>
        <sz val="14"/>
        <color indexed="8"/>
        <rFont val="Times New Roman"/>
        <family val="1"/>
      </rPr>
      <t>98</t>
    </r>
    <r>
      <rPr>
        <sz val="14"/>
        <color indexed="8"/>
        <rFont val="方正仿宋_GBK"/>
        <family val="4"/>
      </rPr>
      <t>亩。拟新建青少年校外培训基地，占地</t>
    </r>
    <r>
      <rPr>
        <sz val="14"/>
        <color indexed="8"/>
        <rFont val="Times New Roman"/>
        <family val="1"/>
      </rPr>
      <t>1440</t>
    </r>
    <r>
      <rPr>
        <sz val="14"/>
        <color indexed="8"/>
        <rFont val="方正仿宋_GBK"/>
        <family val="4"/>
      </rPr>
      <t>平方米，建筑面积约</t>
    </r>
    <r>
      <rPr>
        <sz val="14"/>
        <color indexed="8"/>
        <rFont val="Times New Roman"/>
        <family val="1"/>
      </rPr>
      <t>4400</t>
    </r>
    <r>
      <rPr>
        <sz val="14"/>
        <color indexed="8"/>
        <rFont val="方正仿宋_GBK"/>
        <family val="4"/>
      </rPr>
      <t>平方米。新建运动员公寓，占地</t>
    </r>
    <r>
      <rPr>
        <sz val="14"/>
        <color indexed="8"/>
        <rFont val="Times New Roman"/>
        <family val="1"/>
      </rPr>
      <t>7675</t>
    </r>
    <r>
      <rPr>
        <sz val="14"/>
        <color indexed="8"/>
        <rFont val="方正仿宋_GBK"/>
        <family val="4"/>
      </rPr>
      <t>平方米，建筑面积约</t>
    </r>
    <r>
      <rPr>
        <sz val="14"/>
        <color indexed="8"/>
        <rFont val="Times New Roman"/>
        <family val="1"/>
      </rPr>
      <t>12000</t>
    </r>
    <r>
      <rPr>
        <sz val="14"/>
        <color indexed="8"/>
        <rFont val="方正仿宋_GBK"/>
        <family val="4"/>
      </rPr>
      <t>平方米。新建竞技综合训练馆，占地14000平方米，建筑面积约30000平方米。新建标准足球场三块，400米标准田径场一块。</t>
    </r>
  </si>
  <si>
    <r>
      <t>1.</t>
    </r>
    <r>
      <rPr>
        <sz val="14"/>
        <color indexed="8"/>
        <rFont val="方正仿宋_GBK"/>
        <family val="4"/>
      </rPr>
      <t>足球场：完成财评审核，挂网招标；</t>
    </r>
    <r>
      <rPr>
        <sz val="14"/>
        <color indexed="8"/>
        <rFont val="Times New Roman"/>
        <family val="1"/>
      </rPr>
      <t xml:space="preserve">
2.</t>
    </r>
    <r>
      <rPr>
        <sz val="14"/>
        <color indexed="8"/>
        <rFont val="方正仿宋_GBK"/>
        <family val="4"/>
      </rPr>
      <t>综合训练馆及公寓：完成招标，签订设计合同，开始方案设计。</t>
    </r>
  </si>
  <si>
    <t>完成前期手续，做好招标准备工作。</t>
  </si>
  <si>
    <t>杨贤忠</t>
  </si>
  <si>
    <t>小北海农文体商旅试验
示范区</t>
  </si>
  <si>
    <t>完善用地保障等相关工作；规划建设环湖车行道路、桥梁、人行步道、景观绿化、灯饰、音乐等工程项目；完善水、电、气、讯、市政、土地整理等相应配套设施；建设会议中心、酒店、精品民宿、康养、休闲产业等；建立水稻、蔬菜专家工作站或研究所，布局粮油、蔬菜示范基地、科研基地、良种繁育基地、观光农业、儿童青少年研学基地、营销宣传等产业。</t>
  </si>
  <si>
    <t>2022.12-2024.12</t>
  </si>
  <si>
    <r>
      <t>完成工程量额</t>
    </r>
    <r>
      <rPr>
        <sz val="14"/>
        <color indexed="8"/>
        <rFont val="Times New Roman"/>
        <family val="1"/>
      </rPr>
      <t>20%</t>
    </r>
    <r>
      <rPr>
        <sz val="14"/>
        <color indexed="8"/>
        <rFont val="方正仿宋_GBK"/>
        <family val="4"/>
      </rPr>
      <t>。</t>
    </r>
  </si>
  <si>
    <r>
      <t>一是</t>
    </r>
    <r>
      <rPr>
        <sz val="14"/>
        <rFont val="方正仿宋_GBK"/>
        <family val="4"/>
      </rPr>
      <t>规划策划方案于7月13日通过区规委会，配合区规资局完成了“三区三线”划定；</t>
    </r>
    <r>
      <rPr>
        <b/>
        <sz val="14"/>
        <rFont val="方正仿宋_GBK"/>
        <family val="4"/>
      </rPr>
      <t>二是</t>
    </r>
    <r>
      <rPr>
        <sz val="14"/>
        <rFont val="方正仿宋_GBK"/>
        <family val="4"/>
      </rPr>
      <t>摸清了首开区内农户、土地等基本情况，巴川街道多次组织区规资局、征收中心研究征/拆迁方案，目前正在开展勘界工作，已起草编制预征地补偿方案待征收中心核定；</t>
    </r>
    <r>
      <rPr>
        <b/>
        <sz val="14"/>
        <rFont val="方正仿宋_GBK"/>
        <family val="4"/>
      </rPr>
      <t>三是</t>
    </r>
    <r>
      <rPr>
        <sz val="14"/>
        <rFont val="方正仿宋_GBK"/>
        <family val="4"/>
      </rPr>
      <t>完成了小北海及周边的资产清理，拟申请将部分资产划转给我司统筹规划设计和布局业态。同时正在与水投集团洽谈，计划将水域及大坝管理用房统筹思考，共同发展相关产业；</t>
    </r>
    <r>
      <rPr>
        <b/>
        <sz val="14"/>
        <rFont val="方正仿宋_GBK"/>
        <family val="4"/>
      </rPr>
      <t>四是</t>
    </r>
    <r>
      <rPr>
        <sz val="14"/>
        <rFont val="方正仿宋_GBK"/>
        <family val="4"/>
      </rPr>
      <t>配合区环保局开展了“铜梁区小安溪流域治理及产业发展EOD项目”申报入库工作，同步编制可研报告；</t>
    </r>
    <r>
      <rPr>
        <b/>
        <sz val="14"/>
        <rFont val="方正仿宋_GBK"/>
        <family val="4"/>
      </rPr>
      <t>五是</t>
    </r>
    <r>
      <rPr>
        <sz val="14"/>
        <rFont val="方正仿宋_GBK"/>
        <family val="4"/>
      </rPr>
      <t>供电公司初步完成跨湖高压线路的补偿性迁改设计和预算，预计春节前完成迁改；</t>
    </r>
    <r>
      <rPr>
        <b/>
        <sz val="14"/>
        <rFont val="方正仿宋_GBK"/>
        <family val="4"/>
      </rPr>
      <t>六是</t>
    </r>
    <r>
      <rPr>
        <sz val="14"/>
        <rFont val="方正仿宋_GBK"/>
        <family val="4"/>
      </rPr>
      <t>根据小北海的总体策划，完成了1:500地形图和航拍图测绘工作，为设计和招商提供保障，同时正在积极对接洽谈多家大型企业。</t>
    </r>
  </si>
  <si>
    <r>
      <t>一是</t>
    </r>
    <r>
      <rPr>
        <sz val="14"/>
        <rFont val="方正仿宋_GBK"/>
        <family val="4"/>
      </rPr>
      <t>开展首开区深化规划设计工作，同步启动勘界工作，锁定首开区征地面积后由区征收中心牵头巴川街道办事处负责启动预拆迁工作；</t>
    </r>
    <r>
      <rPr>
        <b/>
        <sz val="14"/>
        <rFont val="方正仿宋_GBK"/>
        <family val="4"/>
      </rPr>
      <t>二是</t>
    </r>
    <r>
      <rPr>
        <sz val="14"/>
        <rFont val="方正仿宋_GBK"/>
        <family val="4"/>
      </rPr>
      <t>继续配合区环保局申报EOD项目入库工作，继续进行可研编制；</t>
    </r>
    <r>
      <rPr>
        <b/>
        <sz val="14"/>
        <rFont val="方正仿宋_GBK"/>
        <family val="4"/>
      </rPr>
      <t>三是</t>
    </r>
    <r>
      <rPr>
        <sz val="14"/>
        <rFont val="方正仿宋_GBK"/>
        <family val="4"/>
      </rPr>
      <t>申报批示实施跨湖高压线路补偿性迁改工作；</t>
    </r>
    <r>
      <rPr>
        <b/>
        <sz val="14"/>
        <rFont val="方正仿宋_GBK"/>
        <family val="4"/>
      </rPr>
      <t>四是</t>
    </r>
    <r>
      <rPr>
        <sz val="14"/>
        <rFont val="方正仿宋_GBK"/>
        <family val="4"/>
      </rPr>
      <t>开展小北海及周边的资产划拨相关前期工作，如绸厂、首开区废弃学校、千年村村委会、水域、水库管理房等，以统筹规划设计和布局业态；</t>
    </r>
    <r>
      <rPr>
        <b/>
        <sz val="14"/>
        <rFont val="方正仿宋_GBK"/>
        <family val="4"/>
      </rPr>
      <t>五是</t>
    </r>
    <r>
      <rPr>
        <sz val="14"/>
        <rFont val="方正仿宋_GBK"/>
        <family val="4"/>
      </rPr>
      <t>进一步协调推进小北海备用水源地调整、小北海片区土地自然资源的清理和试点区调规等工作；</t>
    </r>
    <r>
      <rPr>
        <b/>
        <sz val="14"/>
        <rFont val="方正仿宋_GBK"/>
        <family val="4"/>
      </rPr>
      <t>六是</t>
    </r>
    <r>
      <rPr>
        <sz val="14"/>
        <rFont val="方正仿宋_GBK"/>
        <family val="4"/>
      </rPr>
      <t>积极对接洽谈各类社会投资主体，强化招商引资。</t>
    </r>
  </si>
  <si>
    <r>
      <t>屈</t>
    </r>
    <r>
      <rPr>
        <sz val="14"/>
        <color indexed="8"/>
        <rFont val="Times New Roman"/>
        <family val="1"/>
      </rPr>
      <t xml:space="preserve">  </t>
    </r>
    <r>
      <rPr>
        <sz val="14"/>
        <color indexed="8"/>
        <rFont val="方正仿宋_GBK"/>
        <family val="4"/>
      </rPr>
      <t>锐周伟峰</t>
    </r>
  </si>
  <si>
    <r>
      <t>屈</t>
    </r>
    <r>
      <rPr>
        <sz val="14"/>
        <color indexed="8"/>
        <rFont val="Times New Roman"/>
        <family val="1"/>
      </rPr>
      <t xml:space="preserve">  </t>
    </r>
    <r>
      <rPr>
        <sz val="14"/>
        <color indexed="8"/>
        <rFont val="方正仿宋_GBK"/>
        <family val="4"/>
      </rPr>
      <t>锐</t>
    </r>
  </si>
  <si>
    <r>
      <rPr>
        <b/>
        <sz val="14"/>
        <color indexed="8"/>
        <rFont val="方正黑体_GBK"/>
        <family val="4"/>
      </rPr>
      <t>三、宜居美地项目（</t>
    </r>
    <r>
      <rPr>
        <b/>
        <sz val="14"/>
        <color indexed="8"/>
        <rFont val="Times New Roman"/>
        <family val="1"/>
      </rPr>
      <t>34</t>
    </r>
    <r>
      <rPr>
        <b/>
        <sz val="14"/>
        <color indexed="8"/>
        <rFont val="方正黑体_GBK"/>
        <family val="4"/>
      </rPr>
      <t>个）</t>
    </r>
  </si>
  <si>
    <r>
      <rPr>
        <b/>
        <sz val="14"/>
        <color indexed="8"/>
        <rFont val="方正楷体_GBK"/>
        <family val="4"/>
      </rPr>
      <t>（一）交通基础设施项目（</t>
    </r>
    <r>
      <rPr>
        <b/>
        <sz val="14"/>
        <color indexed="8"/>
        <rFont val="Times New Roman"/>
        <family val="1"/>
      </rPr>
      <t>8</t>
    </r>
    <r>
      <rPr>
        <b/>
        <sz val="14"/>
        <color indexed="8"/>
        <rFont val="方正楷体_GBK"/>
        <family val="4"/>
      </rPr>
      <t>个）</t>
    </r>
  </si>
  <si>
    <t>成渝中线高铁</t>
  </si>
  <si>
    <t>市级主导</t>
  </si>
  <si>
    <r>
      <t>成渝客专有限</t>
    </r>
    <r>
      <rPr>
        <sz val="14"/>
        <color indexed="8"/>
        <rFont val="Times New Roman"/>
        <family val="1"/>
      </rPr>
      <t xml:space="preserve">                    </t>
    </r>
    <r>
      <rPr>
        <sz val="14"/>
        <color indexed="8"/>
        <rFont val="方正仿宋_GBK"/>
        <family val="4"/>
      </rPr>
      <t>公司</t>
    </r>
  </si>
  <si>
    <r>
      <t>高速铁路，路基宽度</t>
    </r>
    <r>
      <rPr>
        <sz val="14"/>
        <color indexed="8"/>
        <rFont val="Times New Roman"/>
        <family val="1"/>
      </rPr>
      <t>17</t>
    </r>
    <r>
      <rPr>
        <sz val="14"/>
        <color indexed="8"/>
        <rFont val="方正仿宋_GBK"/>
        <family val="4"/>
      </rPr>
      <t>米，时速</t>
    </r>
    <r>
      <rPr>
        <sz val="14"/>
        <color indexed="8"/>
        <rFont val="Times New Roman"/>
        <family val="1"/>
      </rPr>
      <t>350</t>
    </r>
    <r>
      <rPr>
        <sz val="14"/>
        <color indexed="8"/>
        <rFont val="方正仿宋_GBK"/>
        <family val="4"/>
      </rPr>
      <t>公里</t>
    </r>
    <r>
      <rPr>
        <sz val="14"/>
        <color indexed="8"/>
        <rFont val="Times New Roman"/>
        <family val="1"/>
      </rPr>
      <t>/</t>
    </r>
    <r>
      <rPr>
        <sz val="14"/>
        <color indexed="8"/>
        <rFont val="方正仿宋_GBK"/>
        <family val="4"/>
      </rPr>
      <t>小时，全长</t>
    </r>
    <r>
      <rPr>
        <sz val="14"/>
        <color indexed="8"/>
        <rFont val="Times New Roman"/>
        <family val="1"/>
      </rPr>
      <t>280</t>
    </r>
    <r>
      <rPr>
        <sz val="14"/>
        <color indexed="8"/>
        <rFont val="方正仿宋_GBK"/>
        <family val="4"/>
      </rPr>
      <t>公里，铜梁境内</t>
    </r>
    <r>
      <rPr>
        <sz val="14"/>
        <color indexed="8"/>
        <rFont val="Times New Roman"/>
        <family val="1"/>
      </rPr>
      <t>20.2</t>
    </r>
    <r>
      <rPr>
        <sz val="14"/>
        <color indexed="8"/>
        <rFont val="方正仿宋_GBK"/>
        <family val="4"/>
      </rPr>
      <t>公里。</t>
    </r>
  </si>
  <si>
    <r>
      <t>完成环评修改，准备公示</t>
    </r>
    <r>
      <rPr>
        <sz val="14"/>
        <color indexed="8"/>
        <rFont val="Times New Roman"/>
        <family val="1"/>
      </rPr>
      <t>.</t>
    </r>
  </si>
  <si>
    <t>环评公示。</t>
  </si>
  <si>
    <r>
      <t>区交</t>
    </r>
    <r>
      <rPr>
        <sz val="14"/>
        <color indexed="8"/>
        <rFont val="Times New Roman"/>
        <family val="1"/>
      </rPr>
      <t xml:space="preserve">               </t>
    </r>
    <r>
      <rPr>
        <sz val="14"/>
        <color indexed="8"/>
        <rFont val="方正仿宋_GBK"/>
        <family val="4"/>
      </rPr>
      <t>通局</t>
    </r>
  </si>
  <si>
    <r>
      <t>相关</t>
    </r>
    <r>
      <rPr>
        <sz val="14"/>
        <color indexed="8"/>
        <rFont val="Times New Roman"/>
        <family val="1"/>
      </rPr>
      <t xml:space="preserve">               </t>
    </r>
    <r>
      <rPr>
        <sz val="14"/>
        <color indexed="8"/>
        <rFont val="方正仿宋_GBK"/>
        <family val="4"/>
      </rPr>
      <t>镇街</t>
    </r>
  </si>
  <si>
    <t>何建伟</t>
  </si>
  <si>
    <t>渝遂扩能二期</t>
  </si>
  <si>
    <r>
      <t>起于三环铜合高速新店子枢纽互通，新建双向</t>
    </r>
    <r>
      <rPr>
        <sz val="14"/>
        <color indexed="8"/>
        <rFont val="Times New Roman"/>
        <family val="1"/>
      </rPr>
      <t>6</t>
    </r>
    <r>
      <rPr>
        <sz val="14"/>
        <color indexed="8"/>
        <rFont val="方正仿宋_GBK"/>
        <family val="4"/>
      </rPr>
      <t>车道接渝遂高速建鸿雁枢纽互通，沿渝遂高速原路扩建为双向</t>
    </r>
    <r>
      <rPr>
        <sz val="14"/>
        <color indexed="8"/>
        <rFont val="Times New Roman"/>
        <family val="1"/>
      </rPr>
      <t>8</t>
    </r>
    <r>
      <rPr>
        <sz val="14"/>
        <color indexed="8"/>
        <rFont val="方正仿宋_GBK"/>
        <family val="4"/>
      </rPr>
      <t>车道，止于潼南与遂宁交界处，铜梁境内约</t>
    </r>
    <r>
      <rPr>
        <sz val="14"/>
        <color indexed="8"/>
        <rFont val="Times New Roman"/>
        <family val="1"/>
      </rPr>
      <t>39公里。</t>
    </r>
  </si>
  <si>
    <t>2022.12-2025.12</t>
  </si>
  <si>
    <t>开展初步设计。</t>
  </si>
  <si>
    <t>继续初步设计。</t>
  </si>
  <si>
    <r>
      <t>区交</t>
    </r>
    <r>
      <rPr>
        <sz val="14"/>
        <color indexed="8"/>
        <rFont val="Times New Roman"/>
        <family val="1"/>
      </rPr>
      <t xml:space="preserve">             </t>
    </r>
    <r>
      <rPr>
        <sz val="14"/>
        <color indexed="8"/>
        <rFont val="方正仿宋_GBK"/>
        <family val="4"/>
      </rPr>
      <t>通局</t>
    </r>
  </si>
  <si>
    <t>秦玉梅</t>
  </si>
  <si>
    <r>
      <t>S106</t>
    </r>
    <r>
      <rPr>
        <sz val="14"/>
        <color indexed="8"/>
        <rFont val="方正仿宋_GBK"/>
        <family val="4"/>
      </rPr>
      <t>璧山福禄至安西路口改造工程</t>
    </r>
  </si>
  <si>
    <t>区公路事务中心</t>
  </si>
  <si>
    <r>
      <t>改造公路等级为三级公路，路基宽度</t>
    </r>
    <r>
      <rPr>
        <sz val="14"/>
        <color indexed="8"/>
        <rFont val="Times New Roman"/>
        <family val="1"/>
      </rPr>
      <t>7.5</t>
    </r>
    <r>
      <rPr>
        <sz val="14"/>
        <color indexed="8"/>
        <rFont val="方正仿宋_GBK"/>
        <family val="4"/>
      </rPr>
      <t>米，公路全长</t>
    </r>
    <r>
      <rPr>
        <sz val="14"/>
        <color indexed="8"/>
        <rFont val="Times New Roman"/>
        <family val="1"/>
      </rPr>
      <t>4kM</t>
    </r>
    <r>
      <rPr>
        <sz val="14"/>
        <color indexed="8"/>
        <rFont val="方正仿宋_GBK"/>
        <family val="4"/>
      </rPr>
      <t>。</t>
    </r>
  </si>
  <si>
    <t>2022.10-2023.07</t>
  </si>
  <si>
    <r>
      <rPr>
        <sz val="14"/>
        <rFont val="方正仿宋_GBK"/>
        <family val="4"/>
      </rPr>
      <t>已完成工可和初步设计，已经完成施工图设计，工程量清单已报送财评，完成环评水保等前期招标工作。</t>
    </r>
  </si>
  <si>
    <t>完成施工招标。</t>
  </si>
  <si>
    <r>
      <t>S106</t>
    </r>
    <r>
      <rPr>
        <sz val="14"/>
        <color indexed="8"/>
        <rFont val="方正仿宋_GBK"/>
        <family val="4"/>
      </rPr>
      <t>永铜路口至大足</t>
    </r>
    <r>
      <rPr>
        <sz val="14"/>
        <color indexed="8"/>
        <rFont val="Times New Roman"/>
        <family val="1"/>
      </rPr>
      <t xml:space="preserve">
</t>
    </r>
    <r>
      <rPr>
        <sz val="14"/>
        <color indexed="8"/>
        <rFont val="方正仿宋_GBK"/>
        <family val="4"/>
      </rPr>
      <t>三叉界</t>
    </r>
  </si>
  <si>
    <r>
      <t>改造公路等级为公路三级，路基宽度</t>
    </r>
    <r>
      <rPr>
        <sz val="14"/>
        <color indexed="8"/>
        <rFont val="Times New Roman"/>
        <family val="1"/>
      </rPr>
      <t>7.5</t>
    </r>
    <r>
      <rPr>
        <sz val="14"/>
        <color indexed="8"/>
        <rFont val="方正仿宋_GBK"/>
        <family val="4"/>
      </rPr>
      <t>米，公路全长</t>
    </r>
    <r>
      <rPr>
        <sz val="14"/>
        <color indexed="8"/>
        <rFont val="Times New Roman"/>
        <family val="1"/>
      </rPr>
      <t>7kM</t>
    </r>
    <r>
      <rPr>
        <sz val="14"/>
        <color indexed="8"/>
        <rFont val="方正仿宋_GBK"/>
        <family val="4"/>
      </rPr>
      <t>。</t>
    </r>
  </si>
  <si>
    <t>杨大怀</t>
  </si>
  <si>
    <t>旧县中峰互通至蒲吕互通改造工程</t>
  </si>
  <si>
    <r>
      <t>旧县中峰互通至岚峰互通</t>
    </r>
    <r>
      <rPr>
        <sz val="14"/>
        <color indexed="8"/>
        <rFont val="Times New Roman"/>
        <family val="1"/>
      </rPr>
      <t>7.45kM</t>
    </r>
    <r>
      <rPr>
        <sz val="14"/>
        <color indexed="8"/>
        <rFont val="方正仿宋_GBK"/>
        <family val="4"/>
      </rPr>
      <t>改造为二级公路，路基宽度</t>
    </r>
    <r>
      <rPr>
        <sz val="14"/>
        <color indexed="8"/>
        <rFont val="Times New Roman"/>
        <family val="1"/>
      </rPr>
      <t>8</t>
    </r>
    <r>
      <rPr>
        <sz val="14"/>
        <color indexed="8"/>
        <rFont val="方正仿宋_GBK"/>
        <family val="4"/>
      </rPr>
      <t>米。岚峰互通至蒲吕互通</t>
    </r>
    <r>
      <rPr>
        <sz val="14"/>
        <color indexed="8"/>
        <rFont val="Times New Roman"/>
        <family val="1"/>
      </rPr>
      <t>5.93kM</t>
    </r>
    <r>
      <rPr>
        <sz val="14"/>
        <color indexed="8"/>
        <rFont val="方正仿宋_GBK"/>
        <family val="4"/>
      </rPr>
      <t>改造为二级公路，路基宽度</t>
    </r>
    <r>
      <rPr>
        <sz val="14"/>
        <color indexed="8"/>
        <rFont val="Times New Roman"/>
        <family val="1"/>
      </rPr>
      <t>8</t>
    </r>
    <r>
      <rPr>
        <sz val="14"/>
        <color indexed="8"/>
        <rFont val="方正仿宋_GBK"/>
        <family val="4"/>
      </rPr>
      <t>米。</t>
    </r>
  </si>
  <si>
    <r>
      <rPr>
        <sz val="14"/>
        <rFont val="方正仿宋_GBK"/>
        <family val="4"/>
      </rPr>
      <t>完成工可、地勘，进入初步设计阶段；项目用地已纳入国土空间</t>
    </r>
    <r>
      <rPr>
        <sz val="14"/>
        <rFont val="Times New Roman"/>
        <family val="1"/>
      </rPr>
      <t>“</t>
    </r>
    <r>
      <rPr>
        <sz val="14"/>
        <rFont val="方正仿宋_GBK"/>
        <family val="4"/>
      </rPr>
      <t>三区三线</t>
    </r>
    <r>
      <rPr>
        <sz val="14"/>
        <rFont val="Times New Roman"/>
        <family val="1"/>
      </rPr>
      <t>”</t>
    </r>
    <r>
      <rPr>
        <sz val="14"/>
        <rFont val="方正仿宋_GBK"/>
        <family val="4"/>
      </rPr>
      <t>规划调整。目前拟采用临时用地方式解决用地，待规划调整后以正式征地方式覆盖。</t>
    </r>
  </si>
  <si>
    <t>完成初步设计，开展环评水保等工作。</t>
  </si>
  <si>
    <r>
      <t>S208</t>
    </r>
    <r>
      <rPr>
        <sz val="14"/>
        <color indexed="8"/>
        <rFont val="方正仿宋_GBK"/>
        <family val="4"/>
      </rPr>
      <t>虎大路路面改造</t>
    </r>
  </si>
  <si>
    <r>
      <t>全长</t>
    </r>
    <r>
      <rPr>
        <sz val="14"/>
        <color indexed="8"/>
        <rFont val="Times New Roman"/>
        <family val="1"/>
      </rPr>
      <t>3.514</t>
    </r>
    <r>
      <rPr>
        <sz val="14"/>
        <color indexed="8"/>
        <rFont val="方正仿宋_GBK"/>
        <family val="4"/>
      </rPr>
      <t>公里，路面改造。</t>
    </r>
  </si>
  <si>
    <t>2022.07-2023.01</t>
  </si>
  <si>
    <t>路基施工。</t>
  </si>
  <si>
    <t>完成路基施工。</t>
  </si>
  <si>
    <t>虎峰镇大庙镇</t>
  </si>
  <si>
    <r>
      <t>S302</t>
    </r>
    <r>
      <rPr>
        <sz val="14"/>
        <color indexed="8"/>
        <rFont val="方正仿宋_GBK"/>
        <family val="4"/>
      </rPr>
      <t>平滩至双山路面改造</t>
    </r>
  </si>
  <si>
    <r>
      <t>全长</t>
    </r>
    <r>
      <rPr>
        <sz val="14"/>
        <color indexed="8"/>
        <rFont val="Times New Roman"/>
        <family val="1"/>
      </rPr>
      <t>5.63</t>
    </r>
    <r>
      <rPr>
        <sz val="14"/>
        <color indexed="8"/>
        <rFont val="方正仿宋_GBK"/>
        <family val="4"/>
      </rPr>
      <t>公里，路面改造。</t>
    </r>
  </si>
  <si>
    <t>双山镇</t>
  </si>
  <si>
    <t>白羊至太平道路改造工程项目</t>
  </si>
  <si>
    <t>白羊镇太平镇</t>
  </si>
  <si>
    <r>
      <t>全长</t>
    </r>
    <r>
      <rPr>
        <sz val="14"/>
        <color indexed="8"/>
        <rFont val="Times New Roman"/>
        <family val="1"/>
      </rPr>
      <t>8</t>
    </r>
    <r>
      <rPr>
        <sz val="14"/>
        <color indexed="8"/>
        <rFont val="方正仿宋_GBK"/>
        <family val="4"/>
      </rPr>
      <t>公里，升级改造，等级为三级公路，路基宽度</t>
    </r>
    <r>
      <rPr>
        <sz val="14"/>
        <color indexed="8"/>
        <rFont val="Times New Roman"/>
        <family val="1"/>
      </rPr>
      <t>7.5</t>
    </r>
    <r>
      <rPr>
        <sz val="14"/>
        <color indexed="8"/>
        <rFont val="方正仿宋_GBK"/>
        <family val="4"/>
      </rPr>
      <t>米。</t>
    </r>
  </si>
  <si>
    <t>2022.09-2023.12</t>
  </si>
  <si>
    <r>
      <rPr>
        <sz val="14"/>
        <rFont val="方正仿宋_GBK"/>
        <family val="4"/>
      </rPr>
      <t>已完成初步设计，本月完成施工图设计；项目用地纳入国土空间</t>
    </r>
    <r>
      <rPr>
        <sz val="14"/>
        <rFont val="Times New Roman"/>
        <family val="1"/>
      </rPr>
      <t>“</t>
    </r>
    <r>
      <rPr>
        <sz val="14"/>
        <rFont val="方正仿宋_GBK"/>
        <family val="4"/>
      </rPr>
      <t>三区三线</t>
    </r>
    <r>
      <rPr>
        <sz val="14"/>
        <rFont val="Times New Roman"/>
        <family val="1"/>
      </rPr>
      <t>”</t>
    </r>
    <r>
      <rPr>
        <sz val="14"/>
        <rFont val="方正仿宋_GBK"/>
        <family val="4"/>
      </rPr>
      <t>规划调整中。</t>
    </r>
  </si>
  <si>
    <t>完成施工图设计批复，进入财政评审阶段。</t>
  </si>
  <si>
    <r>
      <rPr>
        <b/>
        <sz val="14"/>
        <color indexed="8"/>
        <rFont val="方正楷体_GBK"/>
        <family val="4"/>
      </rPr>
      <t>（二）城市提升项目（</t>
    </r>
    <r>
      <rPr>
        <b/>
        <sz val="14"/>
        <color indexed="8"/>
        <rFont val="Times New Roman"/>
        <family val="1"/>
      </rPr>
      <t>13</t>
    </r>
    <r>
      <rPr>
        <b/>
        <sz val="14"/>
        <color indexed="8"/>
        <rFont val="方正楷体_GBK"/>
        <family val="4"/>
      </rPr>
      <t>个）</t>
    </r>
  </si>
  <si>
    <t>迎宾路改造工程</t>
  </si>
  <si>
    <r>
      <t>迎宾路全长</t>
    </r>
    <r>
      <rPr>
        <sz val="14"/>
        <color indexed="8"/>
        <rFont val="Times New Roman"/>
        <family val="1"/>
      </rPr>
      <t>6.6</t>
    </r>
    <r>
      <rPr>
        <sz val="14"/>
        <color indexed="8"/>
        <rFont val="方正仿宋_GBK"/>
        <family val="4"/>
      </rPr>
      <t>公里，设计速度</t>
    </r>
    <r>
      <rPr>
        <sz val="14"/>
        <color indexed="8"/>
        <rFont val="Times New Roman"/>
        <family val="1"/>
      </rPr>
      <t>50</t>
    </r>
    <r>
      <rPr>
        <sz val="14"/>
        <color indexed="8"/>
        <rFont val="方正仿宋_GBK"/>
        <family val="4"/>
      </rPr>
      <t>公里</t>
    </r>
    <r>
      <rPr>
        <sz val="14"/>
        <color indexed="8"/>
        <rFont val="Times New Roman"/>
        <family val="1"/>
      </rPr>
      <t>/</t>
    </r>
    <r>
      <rPr>
        <sz val="14"/>
        <color indexed="8"/>
        <rFont val="方正仿宋_GBK"/>
        <family val="4"/>
      </rPr>
      <t>时，为城市主干路。因璧铜线占用中间车道，需对迎宾路进行局部拓宽。建设内容主要包括道路工程、桥梁工程、综合管网工程、交通工程等。</t>
    </r>
  </si>
  <si>
    <t>完成西环路至中南路段改造工程</t>
  </si>
  <si>
    <t>正在办理施工许可证</t>
  </si>
  <si>
    <t>加快推进项目建设</t>
  </si>
  <si>
    <t>铜梁中心城区断头路及道路拓宽工程项目</t>
  </si>
  <si>
    <r>
      <t>实施银柿路延伸段及金砂东路延伸段、中南路淮远古韵一期与二期连接路、金龙一路连接路、法建路连接路等</t>
    </r>
    <r>
      <rPr>
        <sz val="14"/>
        <color indexed="8"/>
        <rFont val="Times New Roman"/>
        <family val="1"/>
      </rPr>
      <t>4</t>
    </r>
    <r>
      <rPr>
        <sz val="14"/>
        <color indexed="8"/>
        <rFont val="方正仿宋_GBK"/>
        <family val="4"/>
      </rPr>
      <t>条连接路建设和迎春街重庆巴中段拓宽工程</t>
    </r>
  </si>
  <si>
    <t>2022.03-2022.11</t>
  </si>
  <si>
    <t>淮远古韵一期二期断头路已完工；金龙一路8月20日进行第二层水稳层铺设；法建路正在进行桥梁施工；银柿路正在进行概算评审；迎春街正在进行施工图设计。</t>
  </si>
  <si>
    <t>金龙一路全面竣工，法建路进行桥梁主体施工，银柿路进场路基开挖，迎春街重庆巴中段拓宽工程开工建设</t>
  </si>
  <si>
    <t>铜梁区城区华夏康城片区及白土坝片区污水管网整治项目</t>
  </si>
  <si>
    <r>
      <t>水环境综合治理</t>
    </r>
    <r>
      <rPr>
        <sz val="14"/>
        <color indexed="8"/>
        <rFont val="Times New Roman"/>
        <family val="1"/>
      </rPr>
      <t>PPP</t>
    </r>
    <r>
      <rPr>
        <sz val="14"/>
        <color indexed="8"/>
        <rFont val="方正仿宋_GBK"/>
        <family val="4"/>
      </rPr>
      <t>项目</t>
    </r>
  </si>
  <si>
    <r>
      <t>新建及改建约</t>
    </r>
    <r>
      <rPr>
        <sz val="14"/>
        <color indexed="8"/>
        <rFont val="Times New Roman"/>
        <family val="1"/>
      </rPr>
      <t>25</t>
    </r>
    <r>
      <rPr>
        <sz val="14"/>
        <color indexed="8"/>
        <rFont val="方正仿宋_GBK"/>
        <family val="4"/>
      </rPr>
      <t>公里污水管网改造，建设内容包括土石方开挖回填、管网铺设、路面恢复等。</t>
    </r>
  </si>
  <si>
    <t>该工程已纳入水环境综合治理PPP项目包同步实施。</t>
  </si>
  <si>
    <t>该项目实施方案待政府常委会审议后提请区委常委会审议，同时编制PPP项目资格预审文件。</t>
  </si>
  <si>
    <r>
      <t>铜梁区水环境综合治理</t>
    </r>
    <r>
      <rPr>
        <sz val="14"/>
        <color indexed="8"/>
        <rFont val="Times New Roman"/>
        <family val="1"/>
      </rPr>
      <t>PPP</t>
    </r>
    <r>
      <rPr>
        <sz val="14"/>
        <color indexed="8"/>
        <rFont val="方正仿宋_GBK"/>
        <family val="4"/>
      </rPr>
      <t>项目</t>
    </r>
  </si>
  <si>
    <t>开展城区水环境治理项目，淮远河小安溪河道及沿岸整治项目，镇街水环境综合治理项目等三大类。建设内容主要包括：提标镇级污水处理厂，新建、改造排水管网，河道治理，城区管网、窨井盖等排查整治等项目。</t>
  </si>
  <si>
    <t>启动实施第一批建设项目</t>
  </si>
  <si>
    <t>已完成第二轮社会资本方市场测试和两评一案。其中，财政承受能力评价报告、物有所值评价报告已报区财政局并批复，两评一案已通过区级相关部门联合评审，实施方案已经区政府同意提请上政府常务会审议。</t>
  </si>
  <si>
    <t>李兆龙</t>
  </si>
  <si>
    <t>铜梁区淮远新区龙腾大道西北侧道路建设项目</t>
  </si>
  <si>
    <t>淮远新区管委会</t>
  </si>
  <si>
    <r>
      <t>总长约</t>
    </r>
    <r>
      <rPr>
        <sz val="14"/>
        <color indexed="8"/>
        <rFont val="Times New Roman"/>
        <family val="1"/>
      </rPr>
      <t>2.89</t>
    </r>
    <r>
      <rPr>
        <sz val="14"/>
        <color indexed="8"/>
        <rFont val="方正仿宋_GBK"/>
        <family val="4"/>
      </rPr>
      <t>公里包括道路工程（涉及交通工程、雨污水工程、通信工程土建、电力工程土建、照明工程及其它道路附属工程）、景观工程（涉及人行道及硬景工程、植物工程、给排水工程等工程）等内容。</t>
    </r>
  </si>
  <si>
    <t>2022.04-2022.10</t>
  </si>
  <si>
    <t>进场施工，完成总工程量的10%。</t>
  </si>
  <si>
    <r>
      <t>完成总工程量的35</t>
    </r>
    <r>
      <rPr>
        <sz val="14"/>
        <color indexed="8"/>
        <rFont val="Times New Roman"/>
        <family val="1"/>
      </rPr>
      <t>%</t>
    </r>
    <r>
      <rPr>
        <sz val="14"/>
        <color indexed="8"/>
        <rFont val="宋体"/>
        <family val="0"/>
      </rPr>
      <t>。</t>
    </r>
  </si>
  <si>
    <t>龙城天街商圈管委会</t>
  </si>
  <si>
    <t>铜梁区龙腾大道西段至少云大道附属工程</t>
  </si>
  <si>
    <r>
      <t>总长度</t>
    </r>
    <r>
      <rPr>
        <sz val="14"/>
        <color indexed="8"/>
        <rFont val="Times New Roman"/>
        <family val="1"/>
      </rPr>
      <t>2800</t>
    </r>
    <r>
      <rPr>
        <sz val="14"/>
        <color indexed="8"/>
        <rFont val="方正仿宋_GBK"/>
        <family val="4"/>
      </rPr>
      <t>米，包含土石方工程、道路两侧绿化（含</t>
    </r>
    <r>
      <rPr>
        <sz val="14"/>
        <color indexed="8"/>
        <rFont val="Times New Roman"/>
        <family val="1"/>
      </rPr>
      <t>60</t>
    </r>
    <r>
      <rPr>
        <sz val="14"/>
        <color indexed="8"/>
        <rFont val="方正仿宋_GBK"/>
        <family val="4"/>
      </rPr>
      <t>米宽专项绿化）、道路工程、涵洞工程、给排水工程、灯饰工程、路口预埋信号灯管线等内容。</t>
    </r>
  </si>
  <si>
    <t>2022.04-2024.12</t>
  </si>
  <si>
    <t>完成附属设施建设</t>
  </si>
  <si>
    <t>北环线环境提升</t>
  </si>
  <si>
    <r>
      <t>北环线</t>
    </r>
    <r>
      <rPr>
        <sz val="14"/>
        <color indexed="8"/>
        <rFont val="Times New Roman"/>
        <family val="1"/>
      </rPr>
      <t>9.5</t>
    </r>
    <r>
      <rPr>
        <sz val="14"/>
        <color indexed="8"/>
        <rFont val="方正仿宋_GBK"/>
        <family val="4"/>
      </rPr>
      <t>公里人行道及环境整治。</t>
    </r>
  </si>
  <si>
    <r>
      <t>已全线动工建设，累计完成总工程的95%，力争</t>
    </r>
    <r>
      <rPr>
        <sz val="14"/>
        <color indexed="8"/>
        <rFont val="方正仿宋_GBK"/>
        <family val="4"/>
      </rPr>
      <t>8月底完工。</t>
    </r>
  </si>
  <si>
    <t>完善收尾工程。</t>
  </si>
  <si>
    <r>
      <t>区交</t>
    </r>
    <r>
      <rPr>
        <sz val="14"/>
        <color indexed="8"/>
        <rFont val="Times New Roman"/>
        <family val="1"/>
      </rPr>
      <t xml:space="preserve">                </t>
    </r>
    <r>
      <rPr>
        <sz val="14"/>
        <color indexed="8"/>
        <rFont val="方正仿宋_GBK"/>
        <family val="4"/>
      </rPr>
      <t>通局</t>
    </r>
  </si>
  <si>
    <t xml:space="preserve">铜梁区垃圾分拣综合处理中心项目 </t>
  </si>
  <si>
    <t>建设设置可回收物分选中心、大件垃圾破碎站、环卫车停车场及相关附属设施。</t>
  </si>
  <si>
    <t>2022.12-2024.03</t>
  </si>
  <si>
    <t>完善施工图设计。</t>
  </si>
  <si>
    <t>铜梁区公安战训基地</t>
  </si>
  <si>
    <t>区公安局</t>
  </si>
  <si>
    <r>
      <t>占地约</t>
    </r>
    <r>
      <rPr>
        <sz val="14"/>
        <color indexed="8"/>
        <rFont val="Times New Roman"/>
        <family val="1"/>
      </rPr>
      <t>90</t>
    </r>
    <r>
      <rPr>
        <sz val="14"/>
        <color indexed="8"/>
        <rFont val="方正仿宋_GBK"/>
        <family val="4"/>
      </rPr>
      <t>亩，总建筑面积约</t>
    </r>
    <r>
      <rPr>
        <sz val="14"/>
        <color indexed="8"/>
        <rFont val="Times New Roman"/>
        <family val="1"/>
      </rPr>
      <t>5.4</t>
    </r>
    <r>
      <rPr>
        <sz val="14"/>
        <color indexed="8"/>
        <rFont val="方正仿宋_GBK"/>
        <family val="4"/>
      </rPr>
      <t>万平方米。</t>
    </r>
  </si>
  <si>
    <t>2022.03-2023.08</t>
  </si>
  <si>
    <r>
      <rPr>
        <sz val="14"/>
        <rFont val="方正仿宋_GBK"/>
        <family val="4"/>
      </rPr>
      <t>主体工程施工至第六层</t>
    </r>
  </si>
  <si>
    <t>主体封顶。</t>
  </si>
  <si>
    <r>
      <t>区公</t>
    </r>
    <r>
      <rPr>
        <sz val="14"/>
        <color indexed="8"/>
        <rFont val="Times New Roman"/>
        <family val="1"/>
      </rPr>
      <t xml:space="preserve">             </t>
    </r>
    <r>
      <rPr>
        <sz val="14"/>
        <color indexed="8"/>
        <rFont val="方正仿宋_GBK"/>
        <family val="4"/>
      </rPr>
      <t>安局</t>
    </r>
  </si>
  <si>
    <t>夏斌</t>
  </si>
  <si>
    <t>王露顺</t>
  </si>
  <si>
    <t>高新区人才公园（二期）</t>
  </si>
  <si>
    <r>
      <t>绿化面积约</t>
    </r>
    <r>
      <rPr>
        <sz val="14"/>
        <color indexed="8"/>
        <rFont val="Times New Roman"/>
        <family val="1"/>
      </rPr>
      <t>100</t>
    </r>
    <r>
      <rPr>
        <sz val="14"/>
        <color indexed="8"/>
        <rFont val="方正仿宋_GBK"/>
        <family val="4"/>
      </rPr>
      <t>亩，含滨河步道，绿化景观。</t>
    </r>
  </si>
  <si>
    <t>2022.08-2022.11</t>
  </si>
  <si>
    <r>
      <t>铜梁区</t>
    </r>
    <r>
      <rPr>
        <sz val="14"/>
        <color indexed="8"/>
        <rFont val="Times New Roman"/>
        <family val="1"/>
      </rPr>
      <t>2022</t>
    </r>
    <r>
      <rPr>
        <sz val="14"/>
        <color indexed="8"/>
        <rFont val="方正仿宋_GBK"/>
        <family val="4"/>
      </rPr>
      <t>年</t>
    </r>
    <r>
      <rPr>
        <sz val="14"/>
        <color indexed="8"/>
        <rFont val="Times New Roman"/>
        <family val="1"/>
      </rPr>
      <t>5G</t>
    </r>
    <r>
      <rPr>
        <sz val="14"/>
        <color indexed="8"/>
        <rFont val="方正仿宋_GBK"/>
        <family val="4"/>
      </rPr>
      <t>网络基础设施建设项目</t>
    </r>
  </si>
  <si>
    <t>区各电信运营商、广电运营商</t>
  </si>
  <si>
    <r>
      <t>新增</t>
    </r>
    <r>
      <rPr>
        <sz val="14"/>
        <color indexed="8"/>
        <rFont val="Times New Roman"/>
        <family val="1"/>
      </rPr>
      <t>5G</t>
    </r>
    <r>
      <rPr>
        <sz val="14"/>
        <color indexed="8"/>
        <rFont val="方正仿宋_GBK"/>
        <family val="4"/>
      </rPr>
      <t>基站</t>
    </r>
    <r>
      <rPr>
        <sz val="14"/>
        <color indexed="8"/>
        <rFont val="Times New Roman"/>
        <family val="1"/>
      </rPr>
      <t>100</t>
    </r>
    <r>
      <rPr>
        <sz val="14"/>
        <color indexed="8"/>
        <rFont val="方正仿宋_GBK"/>
        <family val="4"/>
      </rPr>
      <t>个，铺设光纤</t>
    </r>
    <r>
      <rPr>
        <sz val="14"/>
        <color indexed="8"/>
        <rFont val="Times New Roman"/>
        <family val="1"/>
      </rPr>
      <t>1000</t>
    </r>
    <r>
      <rPr>
        <sz val="14"/>
        <color indexed="8"/>
        <rFont val="方正仿宋_GBK"/>
        <family val="4"/>
      </rPr>
      <t>公里。</t>
    </r>
  </si>
  <si>
    <t>2022.03-2022.12</t>
  </si>
  <si>
    <t>已开工建设5G基站255个，新铺设光纤720公里。</t>
  </si>
  <si>
    <t>新铺设光纤100公里。</t>
  </si>
  <si>
    <t>区大数据发展局</t>
  </si>
  <si>
    <t>铜梁区西门片区文旅融合发展项目</t>
  </si>
  <si>
    <t>龙廷公司</t>
  </si>
  <si>
    <t>对民主路进行改造升级。</t>
  </si>
  <si>
    <t>2022.07-2023.12</t>
  </si>
  <si>
    <t>优化方案设计，完成地勘，完成施工图设计、施工图审查、预算工作。</t>
  </si>
  <si>
    <t>推进财评工作,完成施工招标挂网，进场施工。</t>
  </si>
  <si>
    <r>
      <t>龙廷</t>
    </r>
    <r>
      <rPr>
        <sz val="14"/>
        <color indexed="8"/>
        <rFont val="Times New Roman"/>
        <family val="1"/>
      </rPr>
      <t xml:space="preserve">              </t>
    </r>
    <r>
      <rPr>
        <sz val="14"/>
        <color indexed="8"/>
        <rFont val="方正仿宋_GBK"/>
        <family val="4"/>
      </rPr>
      <t>公司</t>
    </r>
  </si>
  <si>
    <t>城区农贸市场提档升级项目</t>
  </si>
  <si>
    <t>含市场查询屏、溯源电子秤等硬件改造，智慧农贸系统、数据监管平台等软件改造等。</t>
  </si>
  <si>
    <t>2022.06-2022.10</t>
  </si>
  <si>
    <t>建成投用</t>
  </si>
  <si>
    <t>已完成农贸市场提质工作。</t>
  </si>
  <si>
    <r>
      <rPr>
        <b/>
        <sz val="14"/>
        <color indexed="8"/>
        <rFont val="方正楷体_GBK"/>
        <family val="4"/>
      </rPr>
      <t>（三）城乡融合发展项目（</t>
    </r>
    <r>
      <rPr>
        <b/>
        <sz val="14"/>
        <color indexed="8"/>
        <rFont val="Times New Roman"/>
        <family val="1"/>
      </rPr>
      <t>6</t>
    </r>
    <r>
      <rPr>
        <b/>
        <sz val="14"/>
        <color indexed="8"/>
        <rFont val="方正楷体_GBK"/>
        <family val="4"/>
      </rPr>
      <t>个）</t>
    </r>
  </si>
  <si>
    <t>铜梁区场镇建设</t>
  </si>
  <si>
    <t>相关镇街</t>
  </si>
  <si>
    <r>
      <t>对全区</t>
    </r>
    <r>
      <rPr>
        <sz val="14"/>
        <color indexed="8"/>
        <rFont val="Times New Roman"/>
        <family val="1"/>
      </rPr>
      <t>24</t>
    </r>
    <r>
      <rPr>
        <sz val="14"/>
        <color indexed="8"/>
        <rFont val="方正仿宋_GBK"/>
        <family val="4"/>
      </rPr>
      <t>个镇街开展场镇基础设施建设补短板三年行动计划，完善停车场、农贸市场、休闲广场等基础设施。</t>
    </r>
  </si>
  <si>
    <r>
      <t>完成</t>
    </r>
    <r>
      <rPr>
        <sz val="14"/>
        <color indexed="8"/>
        <rFont val="Times New Roman"/>
        <family val="1"/>
      </rPr>
      <t>24</t>
    </r>
    <r>
      <rPr>
        <sz val="14"/>
        <color indexed="8"/>
        <rFont val="方正仿宋_GBK"/>
        <family val="4"/>
      </rPr>
      <t>个镇街场镇建设方案设计，启动建设</t>
    </r>
  </si>
  <si>
    <t>区政府印发实施方案，由区住房城乡建委统筹镇街按照实施方案申报项目计划，逐一到各镇街核实项目情况，并多次召开了场镇建设工作推进会。目前专项债券资金已发行，6月24日召开场镇建设工作布置会，7月11日区政府下达建设项目及资金计划，巴川街道、南城街道、旧县街道、虎峰镇已动工建设，有4个项目已完工，其余各镇街按程序启动项目建设。</t>
  </si>
  <si>
    <t>各镇街开展前期设计等相关工作并启动项目建设。</t>
  </si>
  <si>
    <r>
      <t>相关</t>
    </r>
    <r>
      <rPr>
        <sz val="14"/>
        <color indexed="8"/>
        <rFont val="Times New Roman"/>
        <family val="1"/>
      </rPr>
      <t xml:space="preserve">                 </t>
    </r>
    <r>
      <rPr>
        <sz val="14"/>
        <color indexed="8"/>
        <rFont val="方正仿宋_GBK"/>
        <family val="4"/>
      </rPr>
      <t>镇街</t>
    </r>
  </si>
  <si>
    <r>
      <t>2022</t>
    </r>
    <r>
      <rPr>
        <sz val="14"/>
        <color indexed="8"/>
        <rFont val="方正仿宋_GBK"/>
        <family val="4"/>
      </rPr>
      <t>年农村联网路建设项目</t>
    </r>
  </si>
  <si>
    <t>各镇街</t>
  </si>
  <si>
    <r>
      <t>建设农村联网路</t>
    </r>
    <r>
      <rPr>
        <sz val="14"/>
        <color indexed="8"/>
        <rFont val="Times New Roman"/>
        <family val="1"/>
      </rPr>
      <t>50</t>
    </r>
    <r>
      <rPr>
        <sz val="14"/>
        <color indexed="8"/>
        <rFont val="方正仿宋_GBK"/>
        <family val="4"/>
      </rPr>
      <t>公里。</t>
    </r>
  </si>
  <si>
    <t>2022.06-2022.12</t>
  </si>
  <si>
    <r>
      <t>今年农村联网路项目</t>
    </r>
    <r>
      <rPr>
        <sz val="14"/>
        <rFont val="Times New Roman"/>
        <family val="1"/>
      </rPr>
      <t>50</t>
    </r>
    <r>
      <rPr>
        <sz val="14"/>
        <rFont val="方正仿宋_GBK"/>
        <family val="4"/>
      </rPr>
      <t>公里，已全部下达到镇街，进入设计阶段，现已陆续动工建设。</t>
    </r>
  </si>
  <si>
    <t>项目施工</t>
  </si>
  <si>
    <t>区交通局</t>
  </si>
  <si>
    <r>
      <t>2022</t>
    </r>
    <r>
      <rPr>
        <sz val="14"/>
        <color indexed="8"/>
        <rFont val="方正仿宋_GBK"/>
        <family val="4"/>
      </rPr>
      <t>年泥结石路硬化</t>
    </r>
    <r>
      <rPr>
        <sz val="14"/>
        <color indexed="8"/>
        <rFont val="Times New Roman"/>
        <family val="1"/>
      </rPr>
      <t xml:space="preserve">
</t>
    </r>
    <r>
      <rPr>
        <sz val="14"/>
        <color indexed="8"/>
        <rFont val="方正仿宋_GBK"/>
        <family val="4"/>
      </rPr>
      <t>工程项目</t>
    </r>
  </si>
  <si>
    <r>
      <t>硬化泥结石路</t>
    </r>
    <r>
      <rPr>
        <sz val="14"/>
        <color indexed="8"/>
        <rFont val="Times New Roman"/>
        <family val="1"/>
      </rPr>
      <t>100</t>
    </r>
    <r>
      <rPr>
        <sz val="14"/>
        <color indexed="8"/>
        <rFont val="方正仿宋_GBK"/>
        <family val="4"/>
      </rPr>
      <t>公里。</t>
    </r>
  </si>
  <si>
    <t>已完成硬化泥结石路70公里。</t>
  </si>
  <si>
    <t>继续施工。</t>
  </si>
  <si>
    <r>
      <t>区财</t>
    </r>
    <r>
      <rPr>
        <sz val="14"/>
        <color indexed="8"/>
        <rFont val="Times New Roman"/>
        <family val="1"/>
      </rPr>
      <t xml:space="preserve">                               </t>
    </r>
    <r>
      <rPr>
        <sz val="14"/>
        <color indexed="8"/>
        <rFont val="方正仿宋_GBK"/>
        <family val="4"/>
      </rPr>
      <t>政局</t>
    </r>
    <r>
      <rPr>
        <sz val="14"/>
        <color indexed="8"/>
        <rFont val="Times New Roman"/>
        <family val="1"/>
      </rPr>
      <t xml:space="preserve">                        </t>
    </r>
    <r>
      <rPr>
        <sz val="14"/>
        <color indexed="8"/>
        <rFont val="方正仿宋_GBK"/>
        <family val="4"/>
      </rPr>
      <t>区交</t>
    </r>
    <r>
      <rPr>
        <sz val="14"/>
        <color indexed="8"/>
        <rFont val="Times New Roman"/>
        <family val="1"/>
      </rPr>
      <t xml:space="preserve">                    </t>
    </r>
    <r>
      <rPr>
        <sz val="14"/>
        <color indexed="8"/>
        <rFont val="方正仿宋_GBK"/>
        <family val="4"/>
      </rPr>
      <t>通局</t>
    </r>
  </si>
  <si>
    <r>
      <t>廖强</t>
    </r>
    <r>
      <rPr>
        <sz val="14"/>
        <color indexed="8"/>
        <rFont val="Times New Roman"/>
        <family val="1"/>
      </rPr>
      <t xml:space="preserve">          </t>
    </r>
    <r>
      <rPr>
        <sz val="14"/>
        <color indexed="8"/>
        <rFont val="方正仿宋_GBK"/>
        <family val="4"/>
      </rPr>
      <t>王小波</t>
    </r>
  </si>
  <si>
    <r>
      <t>少云镇邱家沟公路升级</t>
    </r>
    <r>
      <rPr>
        <sz val="14"/>
        <color indexed="8"/>
        <rFont val="Times New Roman"/>
        <family val="1"/>
      </rPr>
      <t xml:space="preserve">
</t>
    </r>
    <r>
      <rPr>
        <sz val="14"/>
        <color indexed="8"/>
        <rFont val="方正仿宋_GBK"/>
        <family val="4"/>
      </rPr>
      <t>改造工程</t>
    </r>
  </si>
  <si>
    <t>少云镇政府</t>
  </si>
  <si>
    <r>
      <t>全长</t>
    </r>
    <r>
      <rPr>
        <sz val="14"/>
        <color indexed="8"/>
        <rFont val="Times New Roman"/>
        <family val="1"/>
      </rPr>
      <t>3.81</t>
    </r>
    <r>
      <rPr>
        <sz val="14"/>
        <color indexed="8"/>
        <rFont val="方正仿宋_GBK"/>
        <family val="4"/>
      </rPr>
      <t>公里，其中</t>
    </r>
    <r>
      <rPr>
        <sz val="14"/>
        <color indexed="8"/>
        <rFont val="Times New Roman"/>
        <family val="1"/>
      </rPr>
      <t>S107</t>
    </r>
    <r>
      <rPr>
        <sz val="14"/>
        <color indexed="8"/>
        <rFont val="方正仿宋_GBK"/>
        <family val="4"/>
      </rPr>
      <t>省道</t>
    </r>
    <r>
      <rPr>
        <sz val="14"/>
        <color indexed="8"/>
        <rFont val="Times New Roman"/>
        <family val="1"/>
      </rPr>
      <t>0.54</t>
    </r>
    <r>
      <rPr>
        <sz val="14"/>
        <color indexed="8"/>
        <rFont val="方正仿宋_GBK"/>
        <family val="4"/>
      </rPr>
      <t>公里、</t>
    </r>
    <r>
      <rPr>
        <sz val="14"/>
        <color indexed="8"/>
        <rFont val="Times New Roman"/>
        <family val="1"/>
      </rPr>
      <t>Y017</t>
    </r>
    <r>
      <rPr>
        <sz val="14"/>
        <color indexed="8"/>
        <rFont val="方正仿宋_GBK"/>
        <family val="4"/>
      </rPr>
      <t>乡道</t>
    </r>
    <r>
      <rPr>
        <sz val="14"/>
        <color indexed="8"/>
        <rFont val="Times New Roman"/>
        <family val="1"/>
      </rPr>
      <t>3.27</t>
    </r>
    <r>
      <rPr>
        <sz val="14"/>
        <color indexed="8"/>
        <rFont val="方正仿宋_GBK"/>
        <family val="4"/>
      </rPr>
      <t>公里。</t>
    </r>
  </si>
  <si>
    <t>省道部分准备断道施工，乡道部分正在放线、进场清表。</t>
  </si>
  <si>
    <t>少云镇</t>
  </si>
  <si>
    <r>
      <t>铜梁区太平水厂工程</t>
    </r>
    <r>
      <rPr>
        <sz val="14"/>
        <color indexed="8"/>
        <rFont val="Times New Roman"/>
        <family val="1"/>
      </rPr>
      <t xml:space="preserve">
</t>
    </r>
    <r>
      <rPr>
        <sz val="14"/>
        <color indexed="8"/>
        <rFont val="方正仿宋_GBK"/>
        <family val="4"/>
      </rPr>
      <t>（一期）</t>
    </r>
  </si>
  <si>
    <t>龙泽水务公司</t>
  </si>
  <si>
    <r>
      <t>占地</t>
    </r>
    <r>
      <rPr>
        <sz val="14"/>
        <color indexed="8"/>
        <rFont val="Times New Roman"/>
        <family val="1"/>
      </rPr>
      <t>90</t>
    </r>
    <r>
      <rPr>
        <sz val="14"/>
        <color indexed="8"/>
        <rFont val="方正仿宋_GBK"/>
        <family val="4"/>
      </rPr>
      <t>亩，建设</t>
    </r>
    <r>
      <rPr>
        <sz val="14"/>
        <color indexed="8"/>
        <rFont val="Times New Roman"/>
        <family val="1"/>
      </rPr>
      <t>10</t>
    </r>
    <r>
      <rPr>
        <sz val="14"/>
        <color indexed="8"/>
        <rFont val="方正仿宋_GBK"/>
        <family val="4"/>
      </rPr>
      <t>万吨</t>
    </r>
    <r>
      <rPr>
        <sz val="14"/>
        <color indexed="8"/>
        <rFont val="Times New Roman"/>
        <family val="1"/>
      </rPr>
      <t>/</t>
    </r>
    <r>
      <rPr>
        <sz val="14"/>
        <color indexed="8"/>
        <rFont val="方正仿宋_GBK"/>
        <family val="4"/>
      </rPr>
      <t>日（一期</t>
    </r>
    <r>
      <rPr>
        <sz val="14"/>
        <color indexed="8"/>
        <rFont val="Times New Roman"/>
        <family val="1"/>
      </rPr>
      <t>5</t>
    </r>
    <r>
      <rPr>
        <sz val="14"/>
        <color indexed="8"/>
        <rFont val="方正仿宋_GBK"/>
        <family val="4"/>
      </rPr>
      <t>万吨</t>
    </r>
    <r>
      <rPr>
        <sz val="14"/>
        <color indexed="8"/>
        <rFont val="Times New Roman"/>
        <family val="1"/>
      </rPr>
      <t>/</t>
    </r>
    <r>
      <rPr>
        <sz val="14"/>
        <color indexed="8"/>
        <rFont val="方正仿宋_GBK"/>
        <family val="4"/>
      </rPr>
      <t>日）水厂一座及</t>
    </r>
    <r>
      <rPr>
        <sz val="14"/>
        <color indexed="8"/>
        <rFont val="Times New Roman"/>
        <family val="1"/>
      </rPr>
      <t>DN1000</t>
    </r>
    <r>
      <rPr>
        <sz val="14"/>
        <color indexed="8"/>
        <rFont val="方正仿宋_GBK"/>
        <family val="4"/>
      </rPr>
      <t>配套管网</t>
    </r>
    <r>
      <rPr>
        <sz val="14"/>
        <color indexed="8"/>
        <rFont val="Times New Roman"/>
        <family val="1"/>
      </rPr>
      <t>8</t>
    </r>
    <r>
      <rPr>
        <sz val="14"/>
        <color indexed="8"/>
        <rFont val="方正仿宋_GBK"/>
        <family val="4"/>
      </rPr>
      <t>公里。</t>
    </r>
  </si>
  <si>
    <t>2022.04-2023.12</t>
  </si>
  <si>
    <t>有序推进工程建设。</t>
  </si>
  <si>
    <t>按计划有序推进。</t>
  </si>
  <si>
    <r>
      <t>区水</t>
    </r>
    <r>
      <rPr>
        <sz val="14"/>
        <color indexed="8"/>
        <rFont val="Times New Roman"/>
        <family val="1"/>
      </rPr>
      <t xml:space="preserve">
</t>
    </r>
    <r>
      <rPr>
        <sz val="14"/>
        <color indexed="8"/>
        <rFont val="方正仿宋_GBK"/>
        <family val="4"/>
      </rPr>
      <t>利局</t>
    </r>
  </si>
  <si>
    <t>龙泽水务公司、太平镇</t>
  </si>
  <si>
    <t>少云镇少云村红色美丽村庄建设项目</t>
  </si>
  <si>
    <r>
      <t>围绕传承红色基因、弘扬革命传统，充分依托邱少云英雄精神、成长历程等红色资源，以全面加强村党组织建设为根本，以打造</t>
    </r>
    <r>
      <rPr>
        <sz val="14"/>
        <color indexed="8"/>
        <rFont val="Times New Roman"/>
        <family val="1"/>
      </rPr>
      <t>9</t>
    </r>
    <r>
      <rPr>
        <sz val="14"/>
        <color indexed="8"/>
        <rFont val="方正仿宋_GBK"/>
        <family val="4"/>
      </rPr>
      <t>公里人居环境示范线为主线，以拓展邱少云故居功能为依托，以建强战斗堡垒、开发红色资源、壮大集体经济、提升治理水平、改善村容村貌</t>
    </r>
    <r>
      <rPr>
        <sz val="14"/>
        <color indexed="8"/>
        <rFont val="Times New Roman"/>
        <family val="1"/>
      </rPr>
      <t>“</t>
    </r>
    <r>
      <rPr>
        <sz val="14"/>
        <color indexed="8"/>
        <rFont val="方正仿宋_GBK"/>
        <family val="4"/>
      </rPr>
      <t>五项任务</t>
    </r>
    <r>
      <rPr>
        <sz val="14"/>
        <color indexed="8"/>
        <rFont val="Times New Roman"/>
        <family val="1"/>
      </rPr>
      <t>”</t>
    </r>
    <r>
      <rPr>
        <sz val="14"/>
        <color indexed="8"/>
        <rFont val="方正仿宋_GBK"/>
        <family val="4"/>
      </rPr>
      <t>为重点，以推动少云村全面振兴为目标，力争通过两年时间，努力把少云村建设成为党建工作示范村、红色教育品牌村、集体经济发达村、村级治理模范村、乡村振兴样板村。</t>
    </r>
  </si>
  <si>
    <t>2022.08-2024.06</t>
  </si>
  <si>
    <r>
      <t>完成总工程量的</t>
    </r>
    <r>
      <rPr>
        <sz val="14"/>
        <color indexed="8"/>
        <rFont val="Times New Roman"/>
        <family val="1"/>
      </rPr>
      <t>40%</t>
    </r>
  </si>
  <si>
    <t>一是少云故居改造及周边环境整治项目已建成少云故居原有步道改造200米，新建游览步700米，公共卫生间1个，260平方米家国情怀广1个，正抓紧完善故居前广场提质施工以及游览步道周边的护栏、路灯、绿化、座椅等配套附属设施安装；对原步道（面层和基层）进行拆除，重新计算标高，精确放线，找准排水坡度，采取增加梯步步数、增加或减少的踩面尺寸等方式进行处理。二是全面启动党群服务中心（游客服务中心）区域农村房屋搬迁工作，已与张德林等4户农户签订搬迁协议；三是海辰光伏储能项目占地面积约43亩，目前已完成场地平整，正在进行桩基础施工；四是拟引进特牧科技有限公司发展铜梁黑鸡智慧养殖小区项目，目前已完成项目选址及合作协议拟定；五是持续与中建四局、少云酒厂等企业对接洽谈，拟通过招商引入社会资本建设水稻+N示范基地、食用菌生产基地和白酒生产基地。</t>
  </si>
  <si>
    <t>一是完成巴岳农庄合资公司注册；二是完成少云故居改造及周边环境整治项目建设；三是启动党群服务中心（游客服务中心）项目建设；四是完成海辰光伏储能项目建设；五是持续与中建四局、少云酒厂等企业对接洽谈，拟通过招商引入社会资本建设水稻+N示范基地、食用菌生产基地和白酒生产基地。</t>
  </si>
  <si>
    <t>区委组织部、区住房城乡建委、少云镇</t>
  </si>
  <si>
    <t>何晓萍周伟峰</t>
  </si>
  <si>
    <r>
      <rPr>
        <b/>
        <sz val="14"/>
        <color indexed="8"/>
        <rFont val="方正楷体_GBK"/>
        <family val="4"/>
      </rPr>
      <t>（四）房开项目（</t>
    </r>
    <r>
      <rPr>
        <b/>
        <sz val="14"/>
        <color indexed="8"/>
        <rFont val="Times New Roman"/>
        <family val="1"/>
      </rPr>
      <t>7</t>
    </r>
    <r>
      <rPr>
        <b/>
        <sz val="14"/>
        <color indexed="8"/>
        <rFont val="方正楷体_GBK"/>
        <family val="4"/>
      </rPr>
      <t>个）</t>
    </r>
  </si>
  <si>
    <t>高宇原乡壹品</t>
  </si>
  <si>
    <t>米易宇恒置业有限公司</t>
  </si>
  <si>
    <r>
      <t>占地</t>
    </r>
    <r>
      <rPr>
        <sz val="14"/>
        <color indexed="8"/>
        <rFont val="方正仿宋_GBK"/>
        <family val="4"/>
      </rPr>
      <t>86.6亩，总建筑面积约80866平方米。</t>
    </r>
  </si>
  <si>
    <t>开工前准备。</t>
  </si>
  <si>
    <t>规划自然资源局</t>
  </si>
  <si>
    <t>高宇十里云湖</t>
  </si>
  <si>
    <r>
      <t>占地</t>
    </r>
    <r>
      <rPr>
        <sz val="14"/>
        <color indexed="8"/>
        <rFont val="Times New Roman"/>
        <family val="1"/>
      </rPr>
      <t>84.6</t>
    </r>
    <r>
      <rPr>
        <sz val="14"/>
        <color indexed="8"/>
        <rFont val="方正仿宋_GBK"/>
        <family val="4"/>
      </rPr>
      <t>亩，总建筑面积约84637平方米。</t>
    </r>
  </si>
  <si>
    <r>
      <t>2</t>
    </r>
    <r>
      <rPr>
        <sz val="14"/>
        <rFont val="方正仿宋_GBK"/>
        <family val="4"/>
      </rPr>
      <t>号楼屋面层浇筑完成；</t>
    </r>
    <r>
      <rPr>
        <sz val="14"/>
        <rFont val="Times New Roman"/>
        <family val="1"/>
      </rPr>
      <t>4</t>
    </r>
    <r>
      <rPr>
        <sz val="14"/>
        <rFont val="方正仿宋_GBK"/>
        <family val="4"/>
      </rPr>
      <t>号楼</t>
    </r>
    <r>
      <rPr>
        <sz val="14"/>
        <rFont val="Times New Roman"/>
        <family val="1"/>
      </rPr>
      <t>11</t>
    </r>
    <r>
      <rPr>
        <sz val="14"/>
        <rFont val="方正仿宋_GBK"/>
        <family val="4"/>
      </rPr>
      <t>层浇筑完成；</t>
    </r>
    <r>
      <rPr>
        <sz val="14"/>
        <rFont val="Times New Roman"/>
        <family val="1"/>
      </rPr>
      <t>5</t>
    </r>
    <r>
      <rPr>
        <sz val="14"/>
        <rFont val="方正仿宋_GBK"/>
        <family val="4"/>
      </rPr>
      <t>号楼</t>
    </r>
    <r>
      <rPr>
        <sz val="14"/>
        <rFont val="Times New Roman"/>
        <family val="1"/>
      </rPr>
      <t>12</t>
    </r>
    <r>
      <rPr>
        <sz val="14"/>
        <rFont val="方正仿宋_GBK"/>
        <family val="4"/>
      </rPr>
      <t>层浇筑完成。</t>
    </r>
  </si>
  <si>
    <r>
      <t>2</t>
    </r>
    <r>
      <rPr>
        <sz val="14"/>
        <rFont val="方正仿宋_GBK"/>
        <family val="4"/>
      </rPr>
      <t>号楼、</t>
    </r>
    <r>
      <rPr>
        <sz val="14"/>
        <rFont val="Times New Roman"/>
        <family val="1"/>
      </rPr>
      <t>4</t>
    </r>
    <r>
      <rPr>
        <sz val="14"/>
        <rFont val="方正仿宋_GBK"/>
        <family val="4"/>
      </rPr>
      <t>号楼、</t>
    </r>
    <r>
      <rPr>
        <sz val="14"/>
        <rFont val="Times New Roman"/>
        <family val="1"/>
      </rPr>
      <t>5</t>
    </r>
    <r>
      <rPr>
        <sz val="14"/>
        <rFont val="方正仿宋_GBK"/>
        <family val="4"/>
      </rPr>
      <t>号楼封顶，防火分区一顶板浇筑完成。</t>
    </r>
  </si>
  <si>
    <r>
      <t>淮远新区（</t>
    </r>
    <r>
      <rPr>
        <sz val="14"/>
        <color indexed="8"/>
        <rFont val="Times New Roman"/>
        <family val="1"/>
      </rPr>
      <t>G19-01/02</t>
    </r>
    <r>
      <rPr>
        <sz val="14"/>
        <color indexed="8"/>
        <rFont val="方正仿宋_GBK"/>
        <family val="4"/>
      </rPr>
      <t>）</t>
    </r>
    <r>
      <rPr>
        <sz val="14"/>
        <color indexed="8"/>
        <rFont val="Times New Roman"/>
        <family val="1"/>
      </rPr>
      <t xml:space="preserve">
</t>
    </r>
    <r>
      <rPr>
        <sz val="14"/>
        <color indexed="8"/>
        <rFont val="方正仿宋_GBK"/>
        <family val="4"/>
      </rPr>
      <t>地块商住项目</t>
    </r>
  </si>
  <si>
    <r>
      <t>占地</t>
    </r>
    <r>
      <rPr>
        <sz val="14"/>
        <color indexed="8"/>
        <rFont val="Times New Roman"/>
        <family val="1"/>
      </rPr>
      <t>103</t>
    </r>
    <r>
      <rPr>
        <sz val="14"/>
        <color indexed="8"/>
        <rFont val="方正仿宋_GBK"/>
        <family val="4"/>
      </rPr>
      <t>亩，打造高品质住宅区。</t>
    </r>
  </si>
  <si>
    <t>土地使用权收回事宜处置中</t>
  </si>
  <si>
    <t>继续就收回土地使用权事宜进行商定</t>
  </si>
  <si>
    <r>
      <t>淮远新区（</t>
    </r>
    <r>
      <rPr>
        <sz val="14"/>
        <color indexed="8"/>
        <rFont val="Times New Roman"/>
        <family val="1"/>
      </rPr>
      <t>G20-01/02</t>
    </r>
    <r>
      <rPr>
        <sz val="14"/>
        <color indexed="8"/>
        <rFont val="方正仿宋_GBK"/>
        <family val="4"/>
      </rPr>
      <t>）</t>
    </r>
    <r>
      <rPr>
        <sz val="14"/>
        <color indexed="8"/>
        <rFont val="Times New Roman"/>
        <family val="1"/>
      </rPr>
      <t xml:space="preserve">
</t>
    </r>
    <r>
      <rPr>
        <sz val="14"/>
        <color indexed="8"/>
        <rFont val="方正仿宋_GBK"/>
        <family val="4"/>
      </rPr>
      <t>地块商住项目</t>
    </r>
  </si>
  <si>
    <r>
      <t>占地</t>
    </r>
    <r>
      <rPr>
        <sz val="14"/>
        <color indexed="8"/>
        <rFont val="Times New Roman"/>
        <family val="1"/>
      </rPr>
      <t>102</t>
    </r>
    <r>
      <rPr>
        <sz val="14"/>
        <color indexed="8"/>
        <rFont val="方正仿宋_GBK"/>
        <family val="4"/>
      </rPr>
      <t>亩，打造高品质住宅区。</t>
    </r>
  </si>
  <si>
    <r>
      <t>淮远新区（</t>
    </r>
    <r>
      <rPr>
        <sz val="14"/>
        <color indexed="8"/>
        <rFont val="Times New Roman"/>
        <family val="1"/>
      </rPr>
      <t>G21-01/02</t>
    </r>
    <r>
      <rPr>
        <sz val="14"/>
        <color indexed="8"/>
        <rFont val="方正仿宋_GBK"/>
        <family val="4"/>
      </rPr>
      <t>）</t>
    </r>
    <r>
      <rPr>
        <sz val="14"/>
        <color indexed="8"/>
        <rFont val="Times New Roman"/>
        <family val="1"/>
      </rPr>
      <t xml:space="preserve">
</t>
    </r>
    <r>
      <rPr>
        <sz val="14"/>
        <color indexed="8"/>
        <rFont val="方正仿宋_GBK"/>
        <family val="4"/>
      </rPr>
      <t>地块商住项目</t>
    </r>
  </si>
  <si>
    <r>
      <t>占地</t>
    </r>
    <r>
      <rPr>
        <sz val="14"/>
        <color indexed="8"/>
        <rFont val="Times New Roman"/>
        <family val="1"/>
      </rPr>
      <t>112</t>
    </r>
    <r>
      <rPr>
        <sz val="14"/>
        <color indexed="8"/>
        <rFont val="方正仿宋_GBK"/>
        <family val="4"/>
      </rPr>
      <t>亩，打造高品质住宅区。</t>
    </r>
  </si>
  <si>
    <t>署娇商贸城</t>
  </si>
  <si>
    <t>重庆署娇实业有限公司</t>
  </si>
  <si>
    <r>
      <t>占地约</t>
    </r>
    <r>
      <rPr>
        <sz val="14"/>
        <color indexed="8"/>
        <rFont val="Times New Roman"/>
        <family val="1"/>
      </rPr>
      <t>30</t>
    </r>
    <r>
      <rPr>
        <sz val="14"/>
        <color indexed="8"/>
        <rFont val="方正仿宋_GBK"/>
        <family val="4"/>
      </rPr>
      <t>亩，总建筑面积约</t>
    </r>
    <r>
      <rPr>
        <sz val="14"/>
        <color indexed="8"/>
        <rFont val="Times New Roman"/>
        <family val="1"/>
      </rPr>
      <t>40352</t>
    </r>
    <r>
      <rPr>
        <sz val="14"/>
        <color indexed="8"/>
        <rFont val="方正仿宋_GBK"/>
        <family val="4"/>
      </rPr>
      <t>平方米。</t>
    </r>
  </si>
  <si>
    <t>2022.08-2023.05</t>
  </si>
  <si>
    <t>招标确定建设主体，等待全面进场施工。</t>
  </si>
  <si>
    <t>全面进场施工。</t>
  </si>
  <si>
    <r>
      <t>区商</t>
    </r>
    <r>
      <rPr>
        <sz val="14"/>
        <color indexed="8"/>
        <rFont val="Times New Roman"/>
        <family val="1"/>
      </rPr>
      <t xml:space="preserve">                 </t>
    </r>
    <r>
      <rPr>
        <sz val="14"/>
        <color indexed="8"/>
        <rFont val="方正仿宋_GBK"/>
        <family val="4"/>
      </rPr>
      <t>务委</t>
    </r>
  </si>
  <si>
    <r>
      <t>金龙</t>
    </r>
    <r>
      <rPr>
        <sz val="14"/>
        <color indexed="8"/>
        <rFont val="Times New Roman"/>
        <family val="1"/>
      </rPr>
      <t>·</t>
    </r>
    <r>
      <rPr>
        <sz val="14"/>
        <color indexed="8"/>
        <rFont val="方正仿宋_GBK"/>
        <family val="4"/>
      </rPr>
      <t>书香郡</t>
    </r>
  </si>
  <si>
    <r>
      <t>项目用地面积</t>
    </r>
    <r>
      <rPr>
        <sz val="14"/>
        <color indexed="8"/>
        <rFont val="Times New Roman"/>
        <family val="1"/>
      </rPr>
      <t>19.45</t>
    </r>
    <r>
      <rPr>
        <sz val="14"/>
        <color indexed="8"/>
        <rFont val="方正仿宋_GBK"/>
        <family val="4"/>
      </rPr>
      <t>亩，总建筑面积约</t>
    </r>
    <r>
      <rPr>
        <sz val="14"/>
        <color indexed="8"/>
        <rFont val="Times New Roman"/>
        <family val="1"/>
      </rPr>
      <t>45250.72</t>
    </r>
    <r>
      <rPr>
        <sz val="14"/>
        <color indexed="8"/>
        <rFont val="方正仿宋_GBK"/>
        <family val="4"/>
      </rPr>
      <t>㎡，其中，一期项目占地约</t>
    </r>
    <r>
      <rPr>
        <sz val="14"/>
        <color indexed="8"/>
        <rFont val="Times New Roman"/>
        <family val="1"/>
      </rPr>
      <t xml:space="preserve">16 </t>
    </r>
    <r>
      <rPr>
        <sz val="14"/>
        <color indexed="8"/>
        <rFont val="方正仿宋_GBK"/>
        <family val="4"/>
      </rPr>
      <t>亩，建筑面积约</t>
    </r>
    <r>
      <rPr>
        <sz val="14"/>
        <color indexed="8"/>
        <rFont val="Times New Roman"/>
        <family val="1"/>
      </rPr>
      <t>15000</t>
    </r>
    <r>
      <rPr>
        <sz val="14"/>
        <color indexed="8"/>
        <rFont val="方正仿宋_GBK"/>
        <family val="4"/>
      </rPr>
      <t>㎡，住房</t>
    </r>
    <r>
      <rPr>
        <sz val="14"/>
        <color indexed="8"/>
        <rFont val="Times New Roman"/>
        <family val="1"/>
      </rPr>
      <t>109</t>
    </r>
    <r>
      <rPr>
        <sz val="14"/>
        <color indexed="8"/>
        <rFont val="方正仿宋_GBK"/>
        <family val="4"/>
      </rPr>
      <t>套（用于还房</t>
    </r>
    <r>
      <rPr>
        <sz val="14"/>
        <color indexed="8"/>
        <rFont val="Times New Roman"/>
        <family val="1"/>
      </rPr>
      <t>99</t>
    </r>
    <r>
      <rPr>
        <sz val="14"/>
        <color indexed="8"/>
        <rFont val="方正仿宋_GBK"/>
        <family val="4"/>
      </rPr>
      <t>套），商业面积约</t>
    </r>
    <r>
      <rPr>
        <sz val="14"/>
        <color indexed="8"/>
        <rFont val="Times New Roman"/>
        <family val="1"/>
      </rPr>
      <t>3887.27</t>
    </r>
    <r>
      <rPr>
        <sz val="14"/>
        <color indexed="8"/>
        <rFont val="方正仿宋_GBK"/>
        <family val="4"/>
      </rPr>
      <t>㎡（用于还房</t>
    </r>
    <r>
      <rPr>
        <sz val="14"/>
        <color indexed="8"/>
        <rFont val="Times New Roman"/>
        <family val="1"/>
      </rPr>
      <t>1095</t>
    </r>
    <r>
      <rPr>
        <sz val="14"/>
        <color indexed="8"/>
        <rFont val="方正仿宋_GBK"/>
        <family val="4"/>
      </rPr>
      <t>㎡），地上停车位</t>
    </r>
    <r>
      <rPr>
        <sz val="14"/>
        <color indexed="8"/>
        <rFont val="Times New Roman"/>
        <family val="1"/>
      </rPr>
      <t>137</t>
    </r>
    <r>
      <rPr>
        <sz val="14"/>
        <color indexed="8"/>
        <rFont val="方正仿宋_GBK"/>
        <family val="4"/>
      </rPr>
      <t>个；二期根据房地产市场情况择期开发。</t>
    </r>
  </si>
  <si>
    <r>
      <t>完成一期工程总工程量的</t>
    </r>
    <r>
      <rPr>
        <sz val="14"/>
        <color indexed="8"/>
        <rFont val="Times New Roman"/>
        <family val="1"/>
      </rPr>
      <t>50%</t>
    </r>
  </si>
  <si>
    <r>
      <t>1.</t>
    </r>
    <r>
      <rPr>
        <sz val="14"/>
        <color indexed="8"/>
        <rFont val="方正仿宋_GBK"/>
        <family val="4"/>
      </rPr>
      <t>完成该项目一期的预算工作。</t>
    </r>
    <r>
      <rPr>
        <sz val="14"/>
        <color indexed="8"/>
        <rFont val="Times New Roman"/>
        <family val="1"/>
      </rPr>
      <t xml:space="preserve">
2.</t>
    </r>
    <r>
      <rPr>
        <sz val="14"/>
        <color indexed="8"/>
        <rFont val="方正仿宋_GBK"/>
        <family val="4"/>
      </rPr>
      <t>启动该项目预算审核工作。</t>
    </r>
    <r>
      <rPr>
        <sz val="14"/>
        <color indexed="8"/>
        <rFont val="Times New Roman"/>
        <family val="1"/>
      </rPr>
      <t xml:space="preserve">
3.</t>
    </r>
    <r>
      <rPr>
        <sz val="14"/>
        <color indexed="8"/>
        <rFont val="方正仿宋_GBK"/>
        <family val="4"/>
      </rPr>
      <t>完成报建工作。</t>
    </r>
  </si>
  <si>
    <r>
      <rPr>
        <b/>
        <sz val="14"/>
        <color indexed="8"/>
        <rFont val="方正黑体_GBK"/>
        <family val="4"/>
      </rPr>
      <t>四、民生福地项目（</t>
    </r>
    <r>
      <rPr>
        <b/>
        <sz val="14"/>
        <color indexed="8"/>
        <rFont val="Times New Roman"/>
        <family val="1"/>
      </rPr>
      <t>20</t>
    </r>
    <r>
      <rPr>
        <b/>
        <sz val="14"/>
        <color indexed="8"/>
        <rFont val="宋体"/>
        <family val="0"/>
      </rPr>
      <t>个）</t>
    </r>
  </si>
  <si>
    <r>
      <rPr>
        <b/>
        <sz val="14"/>
        <color indexed="8"/>
        <rFont val="方正楷体_GBK"/>
        <family val="4"/>
      </rPr>
      <t>（一）教育项目（</t>
    </r>
    <r>
      <rPr>
        <b/>
        <sz val="14"/>
        <color indexed="8"/>
        <rFont val="Times New Roman"/>
        <family val="1"/>
      </rPr>
      <t>9</t>
    </r>
    <r>
      <rPr>
        <b/>
        <sz val="14"/>
        <color indexed="8"/>
        <rFont val="方正楷体_GBK"/>
        <family val="4"/>
      </rPr>
      <t>个）</t>
    </r>
  </si>
  <si>
    <t>白龙小学建设项目</t>
  </si>
  <si>
    <t>区教委</t>
  </si>
  <si>
    <r>
      <t>占地面积</t>
    </r>
    <r>
      <rPr>
        <sz val="14"/>
        <color indexed="8"/>
        <rFont val="Times New Roman"/>
        <family val="1"/>
      </rPr>
      <t>59.5</t>
    </r>
    <r>
      <rPr>
        <sz val="14"/>
        <color indexed="8"/>
        <rFont val="方正仿宋_GBK"/>
        <family val="4"/>
      </rPr>
      <t>亩，建筑面积约</t>
    </r>
    <r>
      <rPr>
        <sz val="14"/>
        <color indexed="8"/>
        <rFont val="Times New Roman"/>
        <family val="1"/>
      </rPr>
      <t>27604</t>
    </r>
    <r>
      <rPr>
        <sz val="14"/>
        <color indexed="8"/>
        <rFont val="方正仿宋_GBK"/>
        <family val="4"/>
      </rPr>
      <t>平方米。</t>
    </r>
  </si>
  <si>
    <r>
      <t>完成招标，预计</t>
    </r>
    <r>
      <rPr>
        <sz val="14"/>
        <color indexed="8"/>
        <rFont val="Times New Roman"/>
        <family val="1"/>
      </rPr>
      <t>8</t>
    </r>
    <r>
      <rPr>
        <sz val="14"/>
        <color indexed="8"/>
        <rFont val="方正仿宋_GBK"/>
        <family val="4"/>
      </rPr>
      <t>月下旬签订施工合同，现已完成平场。</t>
    </r>
  </si>
  <si>
    <r>
      <rPr>
        <sz val="14"/>
        <color indexed="8"/>
        <rFont val="方正仿宋_GBK"/>
        <family val="4"/>
      </rPr>
      <t>加快开工前准备工作，预计</t>
    </r>
    <r>
      <rPr>
        <sz val="14"/>
        <color indexed="8"/>
        <rFont val="Times New Roman"/>
        <family val="1"/>
      </rPr>
      <t>9</t>
    </r>
    <r>
      <rPr>
        <sz val="14"/>
        <color indexed="8"/>
        <rFont val="方正仿宋_GBK"/>
        <family val="4"/>
      </rPr>
      <t>月上旬办理完成施工许可证进场施工。</t>
    </r>
  </si>
  <si>
    <t>陈庆华</t>
  </si>
  <si>
    <r>
      <t>少云小学（关溅小学）</t>
    </r>
    <r>
      <rPr>
        <sz val="14"/>
        <color indexed="8"/>
        <rFont val="Times New Roman"/>
        <family val="1"/>
      </rPr>
      <t xml:space="preserve">
</t>
    </r>
    <r>
      <rPr>
        <sz val="14"/>
        <color indexed="8"/>
        <rFont val="方正仿宋_GBK"/>
        <family val="4"/>
      </rPr>
      <t>迁建工程</t>
    </r>
  </si>
  <si>
    <t>关溅小学</t>
  </si>
  <si>
    <r>
      <t>占地约</t>
    </r>
    <r>
      <rPr>
        <sz val="14"/>
        <color indexed="8"/>
        <rFont val="Times New Roman"/>
        <family val="1"/>
      </rPr>
      <t>42</t>
    </r>
    <r>
      <rPr>
        <sz val="14"/>
        <color indexed="8"/>
        <rFont val="方正仿宋_GBK"/>
        <family val="4"/>
      </rPr>
      <t>亩，建筑面积约</t>
    </r>
    <r>
      <rPr>
        <sz val="14"/>
        <color indexed="8"/>
        <rFont val="Times New Roman"/>
        <family val="1"/>
      </rPr>
      <t>8829</t>
    </r>
    <r>
      <rPr>
        <sz val="14"/>
        <color indexed="8"/>
        <rFont val="方正仿宋_GBK"/>
        <family val="4"/>
      </rPr>
      <t>平方米，</t>
    </r>
    <r>
      <rPr>
        <sz val="14"/>
        <color indexed="8"/>
        <rFont val="Times New Roman"/>
        <family val="1"/>
      </rPr>
      <t>18</t>
    </r>
    <r>
      <rPr>
        <sz val="14"/>
        <color indexed="8"/>
        <rFont val="方正仿宋_GBK"/>
        <family val="4"/>
      </rPr>
      <t>个班规模。</t>
    </r>
  </si>
  <si>
    <t>2022.05-2023.12</t>
  </si>
  <si>
    <t>完成土石方平场工作，正进行桩基础施工。</t>
  </si>
  <si>
    <r>
      <rPr>
        <sz val="14"/>
        <color indexed="8"/>
        <rFont val="方正仿宋_GBK"/>
        <family val="4"/>
      </rPr>
      <t>计划</t>
    </r>
    <r>
      <rPr>
        <sz val="14"/>
        <color indexed="8"/>
        <rFont val="Times New Roman"/>
        <family val="1"/>
      </rPr>
      <t>9</t>
    </r>
    <r>
      <rPr>
        <sz val="14"/>
        <color indexed="8"/>
        <rFont val="方正仿宋_GBK"/>
        <family val="4"/>
      </rPr>
      <t>月上旬完成地下桩基础工程，开始施工主体一层，年底主体封顶。</t>
    </r>
  </si>
  <si>
    <t>安居中小学迁建工程</t>
  </si>
  <si>
    <t>安居中学、安居小学</t>
  </si>
  <si>
    <r>
      <t>占地</t>
    </r>
    <r>
      <rPr>
        <sz val="14"/>
        <color indexed="8"/>
        <rFont val="Times New Roman"/>
        <family val="1"/>
      </rPr>
      <t>80</t>
    </r>
    <r>
      <rPr>
        <sz val="14"/>
        <color indexed="8"/>
        <rFont val="方正仿宋_GBK"/>
        <family val="4"/>
      </rPr>
      <t>亩，建筑面积</t>
    </r>
    <r>
      <rPr>
        <sz val="14"/>
        <color indexed="8"/>
        <rFont val="Times New Roman"/>
        <family val="1"/>
      </rPr>
      <t>30000</t>
    </r>
    <r>
      <rPr>
        <sz val="14"/>
        <color indexed="8"/>
        <rFont val="方正仿宋_GBK"/>
        <family val="4"/>
      </rPr>
      <t>平方米。</t>
    </r>
  </si>
  <si>
    <r>
      <rPr>
        <sz val="14"/>
        <color indexed="8"/>
        <rFont val="方正仿宋_GBK"/>
        <family val="4"/>
      </rPr>
      <t>方案设计已通过规资局专家会，设计单位正在按专家意见进行修改，同时配合安居华夏公司办理土地解押工作。</t>
    </r>
  </si>
  <si>
    <r>
      <rPr>
        <sz val="14"/>
        <color indexed="8"/>
        <rFont val="方正仿宋_GBK"/>
        <family val="4"/>
      </rPr>
      <t>加快方案设计，力争</t>
    </r>
    <r>
      <rPr>
        <sz val="14"/>
        <color indexed="8"/>
        <rFont val="Times New Roman"/>
        <family val="1"/>
      </rPr>
      <t>9</t>
    </r>
    <r>
      <rPr>
        <sz val="14"/>
        <color indexed="8"/>
        <rFont val="方正仿宋_GBK"/>
        <family val="4"/>
      </rPr>
      <t>月方案设计通过规委会审查。同时积极协调规资局、国资中心做好土地划拨工作。</t>
    </r>
  </si>
  <si>
    <t>金龙城建公司安居古城景区管委会</t>
  </si>
  <si>
    <t>汪桥生</t>
  </si>
  <si>
    <t>铜梁一中食堂扩建和车行桥修建工程建设项目</t>
  </si>
  <si>
    <t>铜梁一中</t>
  </si>
  <si>
    <r>
      <t>食堂建设总用地面积</t>
    </r>
    <r>
      <rPr>
        <sz val="14"/>
        <color indexed="8"/>
        <rFont val="Times New Roman"/>
        <family val="1"/>
      </rPr>
      <t>1800</t>
    </r>
    <r>
      <rPr>
        <sz val="14"/>
        <color indexed="8"/>
        <rFont val="方正仿宋_GBK"/>
        <family val="4"/>
      </rPr>
      <t>平方米，总建筑面积约</t>
    </r>
    <r>
      <rPr>
        <sz val="14"/>
        <color indexed="8"/>
        <rFont val="Times New Roman"/>
        <family val="1"/>
      </rPr>
      <t>5782</t>
    </r>
    <r>
      <rPr>
        <sz val="14"/>
        <color indexed="8"/>
        <rFont val="方正仿宋_GBK"/>
        <family val="4"/>
      </rPr>
      <t>平方米，其中地上</t>
    </r>
    <r>
      <rPr>
        <sz val="14"/>
        <color indexed="8"/>
        <rFont val="Times New Roman"/>
        <family val="1"/>
      </rPr>
      <t>3</t>
    </r>
    <r>
      <rPr>
        <sz val="14"/>
        <color indexed="8"/>
        <rFont val="方正仿宋_GBK"/>
        <family val="4"/>
      </rPr>
      <t>层为师生食堂，地下</t>
    </r>
    <r>
      <rPr>
        <sz val="14"/>
        <color indexed="8"/>
        <rFont val="Times New Roman"/>
        <family val="1"/>
      </rPr>
      <t>1</t>
    </r>
    <r>
      <rPr>
        <sz val="14"/>
        <color indexed="8"/>
        <rFont val="方正仿宋_GBK"/>
        <family val="4"/>
      </rPr>
      <t>层为停车场，规划设计车位约</t>
    </r>
    <r>
      <rPr>
        <sz val="14"/>
        <color indexed="8"/>
        <rFont val="Times New Roman"/>
        <family val="1"/>
      </rPr>
      <t>50</t>
    </r>
    <r>
      <rPr>
        <sz val="14"/>
        <color indexed="8"/>
        <rFont val="方正仿宋_GBK"/>
        <family val="4"/>
      </rPr>
      <t>个。车行桥长约</t>
    </r>
    <r>
      <rPr>
        <sz val="14"/>
        <color indexed="8"/>
        <rFont val="Times New Roman"/>
        <family val="1"/>
      </rPr>
      <t>50</t>
    </r>
    <r>
      <rPr>
        <sz val="14"/>
        <color indexed="8"/>
        <rFont val="方正仿宋_GBK"/>
        <family val="4"/>
      </rPr>
      <t>米，宽</t>
    </r>
    <r>
      <rPr>
        <sz val="14"/>
        <color indexed="8"/>
        <rFont val="Times New Roman"/>
        <family val="1"/>
      </rPr>
      <t>12</t>
    </r>
    <r>
      <rPr>
        <sz val="14"/>
        <color indexed="8"/>
        <rFont val="方正仿宋_GBK"/>
        <family val="4"/>
      </rPr>
      <t>米。</t>
    </r>
  </si>
  <si>
    <t>2022.04-2023.05</t>
  </si>
  <si>
    <t>完成附属设施施工</t>
  </si>
  <si>
    <r>
      <rPr>
        <sz val="14"/>
        <color indexed="8"/>
        <rFont val="方正仿宋_GBK"/>
        <family val="4"/>
      </rPr>
      <t>正在进行地下车库地梁钢筋制作及车行桥的桩基础施工。</t>
    </r>
  </si>
  <si>
    <r>
      <rPr>
        <sz val="14"/>
        <color indexed="8"/>
        <rFont val="方正仿宋_GBK"/>
        <family val="4"/>
      </rPr>
      <t>计划</t>
    </r>
    <r>
      <rPr>
        <sz val="14"/>
        <color indexed="8"/>
        <rFont val="Times New Roman"/>
        <family val="1"/>
      </rPr>
      <t>9</t>
    </r>
    <r>
      <rPr>
        <sz val="14"/>
        <color indexed="8"/>
        <rFont val="方正仿宋_GBK"/>
        <family val="4"/>
      </rPr>
      <t>月上旬完成地下车库施工，进入地面施工食堂一层，完成车行桥桩基础。</t>
    </r>
  </si>
  <si>
    <r>
      <t>铜梁</t>
    </r>
    <r>
      <rPr>
        <sz val="14"/>
        <color indexed="8"/>
        <rFont val="Times New Roman"/>
        <family val="1"/>
      </rPr>
      <t xml:space="preserve">                    </t>
    </r>
    <r>
      <rPr>
        <sz val="14"/>
        <color indexed="8"/>
        <rFont val="方正仿宋_GBK"/>
        <family val="4"/>
      </rPr>
      <t>一中</t>
    </r>
  </si>
  <si>
    <t>教委</t>
  </si>
  <si>
    <t>铜梁巴中扩建工程</t>
  </si>
  <si>
    <t>铜梁巴中</t>
  </si>
  <si>
    <r>
      <t>征地</t>
    </r>
    <r>
      <rPr>
        <sz val="14"/>
        <color indexed="8"/>
        <rFont val="Times New Roman"/>
        <family val="1"/>
      </rPr>
      <t>43</t>
    </r>
    <r>
      <rPr>
        <sz val="14"/>
        <color indexed="8"/>
        <rFont val="方正仿宋_GBK"/>
        <family val="4"/>
      </rPr>
      <t>亩，建室内运动场及综合楼，建筑面积约</t>
    </r>
    <r>
      <rPr>
        <sz val="14"/>
        <color indexed="8"/>
        <rFont val="Times New Roman"/>
        <family val="1"/>
      </rPr>
      <t>38000</t>
    </r>
    <r>
      <rPr>
        <sz val="14"/>
        <color indexed="8"/>
        <rFont val="方正仿宋_GBK"/>
        <family val="4"/>
      </rPr>
      <t>平方米。</t>
    </r>
  </si>
  <si>
    <t>2022.12-2024.06</t>
  </si>
  <si>
    <r>
      <rPr>
        <sz val="14"/>
        <color indexed="8"/>
        <rFont val="方正仿宋_GBK"/>
        <family val="4"/>
      </rPr>
      <t>行土壤污染调查已经报送环保局审批，待土壤污染调查完成后由规资局请示区政府进行用地划拨相关程序。</t>
    </r>
  </si>
  <si>
    <r>
      <rPr>
        <sz val="14"/>
        <color indexed="8"/>
        <rFont val="方正仿宋_GBK"/>
        <family val="4"/>
      </rPr>
      <t>积极协调规资局进行用地划拨工作（同步开展方案设计工作）。</t>
    </r>
  </si>
  <si>
    <r>
      <t>铜梁</t>
    </r>
    <r>
      <rPr>
        <sz val="14"/>
        <color indexed="8"/>
        <rFont val="Times New Roman"/>
        <family val="1"/>
      </rPr>
      <t xml:space="preserve">                       </t>
    </r>
    <r>
      <rPr>
        <sz val="14"/>
        <color indexed="8"/>
        <rFont val="方正仿宋_GBK"/>
        <family val="4"/>
      </rPr>
      <t>巴中</t>
    </r>
  </si>
  <si>
    <t>重庆第二师范学院铜梁校区建设项目</t>
  </si>
  <si>
    <r>
      <t>科创新城</t>
    </r>
    <r>
      <rPr>
        <sz val="14"/>
        <color indexed="8"/>
        <rFont val="Times New Roman"/>
        <family val="1"/>
      </rPr>
      <t>PPP</t>
    </r>
    <r>
      <rPr>
        <sz val="14"/>
        <color indexed="8"/>
        <rFont val="方正仿宋_GBK"/>
        <family val="4"/>
      </rPr>
      <t>项目</t>
    </r>
  </si>
  <si>
    <r>
      <t>其中一期用地</t>
    </r>
    <r>
      <rPr>
        <sz val="14"/>
        <color indexed="8"/>
        <rFont val="Times New Roman"/>
        <family val="1"/>
      </rPr>
      <t>600</t>
    </r>
    <r>
      <rPr>
        <sz val="14"/>
        <color indexed="8"/>
        <rFont val="方正仿宋_GBK"/>
        <family val="4"/>
      </rPr>
      <t>亩，校舍建筑面积23万平方米；二期用地600亩，校舍建筑面积23万平方米。</t>
    </r>
  </si>
  <si>
    <r>
      <t>金庙</t>
    </r>
    <r>
      <rPr>
        <sz val="14"/>
        <color indexed="8"/>
        <rFont val="Times New Roman"/>
        <family val="1"/>
      </rPr>
      <t xml:space="preserve">                     </t>
    </r>
    <r>
      <rPr>
        <sz val="14"/>
        <color indexed="8"/>
        <rFont val="方正仿宋_GBK"/>
        <family val="4"/>
      </rPr>
      <t>公司</t>
    </r>
  </si>
  <si>
    <t>何晓萍</t>
  </si>
  <si>
    <t>重庆科技学院铜梁校区建设项目</t>
  </si>
  <si>
    <r>
      <t>一期建设用地</t>
    </r>
    <r>
      <rPr>
        <sz val="14"/>
        <color indexed="8"/>
        <rFont val="Times New Roman"/>
        <family val="1"/>
      </rPr>
      <t>1000</t>
    </r>
    <r>
      <rPr>
        <sz val="14"/>
        <color indexed="8"/>
        <rFont val="方正仿宋_GBK"/>
        <family val="4"/>
      </rPr>
      <t>亩，校舍建筑面积</t>
    </r>
    <r>
      <rPr>
        <sz val="14"/>
        <color indexed="8"/>
        <rFont val="Times New Roman"/>
        <family val="1"/>
      </rPr>
      <t>27</t>
    </r>
    <r>
      <rPr>
        <sz val="14"/>
        <color indexed="8"/>
        <rFont val="宋体"/>
        <family val="0"/>
      </rPr>
      <t>万平方米。</t>
    </r>
  </si>
  <si>
    <t>2022.10-2024.08</t>
  </si>
  <si>
    <t>重庆医药高等专科学校铜梁校区项目</t>
  </si>
  <si>
    <r>
      <t>金庙公司</t>
    </r>
    <r>
      <rPr>
        <sz val="14"/>
        <color indexed="8"/>
        <rFont val="Times New Roman"/>
        <family val="1"/>
      </rPr>
      <t>/</t>
    </r>
    <r>
      <rPr>
        <sz val="14"/>
        <color indexed="8"/>
        <rFont val="方正仿宋_GBK"/>
        <family val="4"/>
      </rPr>
      <t>重庆医药高等专科学校</t>
    </r>
  </si>
  <si>
    <r>
      <t>占地面积约</t>
    </r>
    <r>
      <rPr>
        <sz val="14"/>
        <color indexed="8"/>
        <rFont val="Times New Roman"/>
        <family val="1"/>
      </rPr>
      <t>1100</t>
    </r>
    <r>
      <rPr>
        <sz val="14"/>
        <color indexed="8"/>
        <rFont val="方正仿宋_GBK"/>
        <family val="4"/>
      </rPr>
      <t>亩，总建筑面积约</t>
    </r>
    <r>
      <rPr>
        <sz val="14"/>
        <color indexed="8"/>
        <rFont val="Times New Roman"/>
        <family val="1"/>
      </rPr>
      <t>33</t>
    </r>
    <r>
      <rPr>
        <sz val="14"/>
        <color indexed="8"/>
        <rFont val="方正仿宋_GBK"/>
        <family val="4"/>
      </rPr>
      <t>万平方米。其中：项目一期教育用地约</t>
    </r>
    <r>
      <rPr>
        <sz val="14"/>
        <color indexed="8"/>
        <rFont val="Times New Roman"/>
        <family val="1"/>
      </rPr>
      <t>600</t>
    </r>
    <r>
      <rPr>
        <sz val="14"/>
        <color indexed="8"/>
        <rFont val="方正仿宋_GBK"/>
        <family val="4"/>
      </rPr>
      <t>亩，含</t>
    </r>
    <r>
      <rPr>
        <sz val="14"/>
        <color indexed="8"/>
        <rFont val="Times New Roman"/>
        <family val="1"/>
      </rPr>
      <t>15</t>
    </r>
    <r>
      <rPr>
        <sz val="14"/>
        <color indexed="8"/>
        <rFont val="方正仿宋_GBK"/>
        <family val="4"/>
      </rPr>
      <t>万平方米校舍及相关校园环境和相配套的道路、电力、供水、供气、管网等由铜梁区负责建设；二期教育用地约</t>
    </r>
    <r>
      <rPr>
        <sz val="14"/>
        <color indexed="8"/>
        <rFont val="Times New Roman"/>
        <family val="1"/>
      </rPr>
      <t>500</t>
    </r>
    <r>
      <rPr>
        <sz val="14"/>
        <color indexed="8"/>
        <rFont val="方正仿宋_GBK"/>
        <family val="4"/>
      </rPr>
      <t>亩，建设约</t>
    </r>
    <r>
      <rPr>
        <sz val="14"/>
        <color indexed="8"/>
        <rFont val="Times New Roman"/>
        <family val="1"/>
      </rPr>
      <t>23</t>
    </r>
    <r>
      <rPr>
        <sz val="14"/>
        <color indexed="8"/>
        <rFont val="方正仿宋_GBK"/>
        <family val="4"/>
      </rPr>
      <t>万平方米校舍。</t>
    </r>
  </si>
  <si>
    <r>
      <t>金庙</t>
    </r>
    <r>
      <rPr>
        <sz val="14"/>
        <color indexed="8"/>
        <rFont val="Times New Roman"/>
        <family val="1"/>
      </rPr>
      <t xml:space="preserve">                      </t>
    </r>
    <r>
      <rPr>
        <sz val="14"/>
        <color indexed="8"/>
        <rFont val="方正仿宋_GBK"/>
        <family val="4"/>
      </rPr>
      <t>公司</t>
    </r>
  </si>
  <si>
    <t>铜遂人才共育园（科能技校园）项目</t>
  </si>
  <si>
    <t>项目建设内容包括教学楼、宿舍楼、运动场馆、食堂、停车位及周边附属工程设施等建设。</t>
  </si>
  <si>
    <t>已完成管网测绘、地形图测绘、可研报告编制，已确定深化设计单位和地勘单位，方案已过规委会，正在进行方案深化。完成土石方预算、财评工作。</t>
  </si>
  <si>
    <t>推进地勘工作、施工图设计，完成土石方招标挂网工作，进场施工。</t>
  </si>
  <si>
    <r>
      <t>龙廷</t>
    </r>
    <r>
      <rPr>
        <sz val="14"/>
        <color indexed="8"/>
        <rFont val="Times New Roman"/>
        <family val="1"/>
      </rPr>
      <t xml:space="preserve">                    </t>
    </r>
    <r>
      <rPr>
        <sz val="14"/>
        <color indexed="8"/>
        <rFont val="方正仿宋_GBK"/>
        <family val="4"/>
      </rPr>
      <t>公司</t>
    </r>
  </si>
  <si>
    <r>
      <rPr>
        <b/>
        <sz val="14"/>
        <color indexed="8"/>
        <rFont val="方正楷体_GBK"/>
        <family val="4"/>
      </rPr>
      <t>（二）民政项目（</t>
    </r>
    <r>
      <rPr>
        <b/>
        <sz val="14"/>
        <color indexed="8"/>
        <rFont val="Times New Roman"/>
        <family val="1"/>
      </rPr>
      <t>2</t>
    </r>
    <r>
      <rPr>
        <b/>
        <sz val="14"/>
        <color indexed="8"/>
        <rFont val="方正楷体_GBK"/>
        <family val="4"/>
      </rPr>
      <t>个）</t>
    </r>
  </si>
  <si>
    <t>铜梁区新殡仪馆建设项目</t>
  </si>
  <si>
    <r>
      <t>占地</t>
    </r>
    <r>
      <rPr>
        <sz val="14"/>
        <color indexed="8"/>
        <rFont val="Times New Roman"/>
        <family val="1"/>
      </rPr>
      <t>50</t>
    </r>
    <r>
      <rPr>
        <sz val="14"/>
        <color indexed="8"/>
        <rFont val="方正仿宋_GBK"/>
        <family val="4"/>
      </rPr>
      <t>亩，包含火化车间、治丧服务中心、办公区等。</t>
    </r>
  </si>
  <si>
    <t>1.业主单位玄天湖文旅公司已完成项目用地测绘、项目立项、可研报告；                                      2.正在推进重大行政决策程序中的公众参与、专家论证、风险评估三项工作；                                     3.南城街道已开展项目用地涉及的村社动员摸排工作；                                                                                          4.业主单位玄天湖文旅公司已联系设计单位于2022年5月31日来铜勘察现场，并于2022年6月2日提出殡仪馆初步选址方案；                                           5.6月15日民政局组织相关部门、人大及政协代表进行了项目听证会，6月22日民政局组织公司、生态环境局、卫健委等相关部门对于卫生防护距离设置召开了专题研讨会；                                                                                                                                             6.2022年7月15日确定殡仪馆环境影响评价单位；                                                                                                          7.8月2日项目选址已提请区政府常务会进行审议。</t>
  </si>
  <si>
    <t>待殡仪馆、公墓选址及用地范围上规委会确定后进行设计招标。</t>
  </si>
  <si>
    <r>
      <t>区民</t>
    </r>
    <r>
      <rPr>
        <sz val="14"/>
        <color indexed="8"/>
        <rFont val="Times New Roman"/>
        <family val="1"/>
      </rPr>
      <t xml:space="preserve">                       </t>
    </r>
    <r>
      <rPr>
        <sz val="14"/>
        <color indexed="8"/>
        <rFont val="方正仿宋_GBK"/>
        <family val="4"/>
      </rPr>
      <t>政局</t>
    </r>
  </si>
  <si>
    <t>铜梁区智慧养老服务中心建设项目</t>
  </si>
  <si>
    <t>铜梁区养老服务指导中心</t>
  </si>
  <si>
    <r>
      <t>利用现有建筑</t>
    </r>
    <r>
      <rPr>
        <sz val="14"/>
        <color indexed="8"/>
        <rFont val="Times New Roman"/>
        <family val="1"/>
      </rPr>
      <t xml:space="preserve"> 1646.10 </t>
    </r>
    <r>
      <rPr>
        <sz val="14"/>
        <color indexed="8"/>
        <rFont val="方正仿宋_GBK"/>
        <family val="4"/>
      </rPr>
      <t>平方米，新建智慧养老综合服务管理平台和智慧养老综合监管中心，装修改造建成社区养老服务中心。</t>
    </r>
  </si>
  <si>
    <t>2022.01-2022.10</t>
  </si>
  <si>
    <t>全部完工</t>
  </si>
  <si>
    <r>
      <rPr>
        <sz val="14"/>
        <rFont val="方正仿宋_GBK"/>
        <family val="4"/>
      </rPr>
      <t>装饰工程、弱电设备、家具安装完工，正在验收；智慧养老软件编制招标文书。</t>
    </r>
  </si>
  <si>
    <r>
      <rPr>
        <sz val="14"/>
        <rFont val="方正仿宋_GBK"/>
        <family val="4"/>
      </rPr>
      <t>装饰工程、弱电设备、家具安装投入使用；智慧养老软件开发。</t>
    </r>
  </si>
  <si>
    <r>
      <t>区民</t>
    </r>
    <r>
      <rPr>
        <sz val="14"/>
        <color indexed="8"/>
        <rFont val="Times New Roman"/>
        <family val="1"/>
      </rPr>
      <t/>
    </r>
    <r>
      <rPr>
        <sz val="14"/>
        <color indexed="8"/>
        <rFont val="Times New Roman"/>
        <family val="1"/>
      </rPr>
      <t xml:space="preserve">                     政局</t>
    </r>
  </si>
  <si>
    <r>
      <rPr>
        <b/>
        <sz val="14"/>
        <color indexed="8"/>
        <rFont val="方正楷体_GBK"/>
        <family val="4"/>
      </rPr>
      <t>（三）卫生项目（</t>
    </r>
    <r>
      <rPr>
        <b/>
        <sz val="14"/>
        <color indexed="8"/>
        <rFont val="Times New Roman"/>
        <family val="1"/>
      </rPr>
      <t>1</t>
    </r>
    <r>
      <rPr>
        <b/>
        <sz val="14"/>
        <color indexed="8"/>
        <rFont val="方正楷体_GBK"/>
        <family val="4"/>
      </rPr>
      <t>个）</t>
    </r>
  </si>
  <si>
    <t>重庆市铜梁区中医院单建式人防工程</t>
  </si>
  <si>
    <t>区人防办</t>
  </si>
  <si>
    <r>
      <t>占地约</t>
    </r>
    <r>
      <rPr>
        <sz val="14"/>
        <color indexed="8"/>
        <rFont val="Times New Roman"/>
        <family val="1"/>
      </rPr>
      <t>23</t>
    </r>
    <r>
      <rPr>
        <sz val="14"/>
        <color indexed="8"/>
        <rFont val="方正仿宋_GBK"/>
        <family val="4"/>
      </rPr>
      <t>亩总建筑面积约</t>
    </r>
    <r>
      <rPr>
        <sz val="14"/>
        <color indexed="8"/>
        <rFont val="Times New Roman"/>
        <family val="1"/>
      </rPr>
      <t>14907</t>
    </r>
    <r>
      <rPr>
        <sz val="14"/>
        <color indexed="8"/>
        <rFont val="方正仿宋_GBK"/>
        <family val="4"/>
      </rPr>
      <t>平方米。</t>
    </r>
  </si>
  <si>
    <t>完成施工前期手续及招标流程。</t>
  </si>
  <si>
    <t>9月27日前完成合同签订，进行施工许可证办理、临设搭建等。</t>
  </si>
  <si>
    <t>中医院</t>
  </si>
  <si>
    <r>
      <rPr>
        <b/>
        <sz val="14"/>
        <color indexed="8"/>
        <rFont val="方正楷体_GBK"/>
        <family val="4"/>
      </rPr>
      <t>（四）民生项目（</t>
    </r>
    <r>
      <rPr>
        <b/>
        <sz val="14"/>
        <color indexed="8"/>
        <rFont val="Times New Roman"/>
        <family val="1"/>
      </rPr>
      <t>8</t>
    </r>
    <r>
      <rPr>
        <b/>
        <sz val="14"/>
        <color indexed="8"/>
        <rFont val="方正楷体_GBK"/>
        <family val="4"/>
      </rPr>
      <t>个）</t>
    </r>
  </si>
  <si>
    <t>铜梁区老旧小区改造</t>
  </si>
  <si>
    <r>
      <t>改造老旧小区</t>
    </r>
    <r>
      <rPr>
        <sz val="14"/>
        <color indexed="8"/>
        <rFont val="Times New Roman"/>
        <family val="1"/>
      </rPr>
      <t>16</t>
    </r>
    <r>
      <rPr>
        <sz val="14"/>
        <color indexed="8"/>
        <rFont val="方正仿宋_GBK"/>
        <family val="4"/>
      </rPr>
      <t>个，主要包括小区道路铺装，强弱电改造，消防设施改造，绿化景观提升，地下雨污管网改造，以及公共照明、垃圾容器分类等其他零星工程量。</t>
    </r>
  </si>
  <si>
    <t>2022.06-2024.01</t>
  </si>
  <si>
    <t>截止8月19日，已有5个老旧小区开工；4个小区正在招标；3个小区正在进行财评报审；1个小区正在进行预算审核；3个小区正在进行方案设计。预计8月底老旧小区开工数量达到7个。</t>
  </si>
  <si>
    <t>督促相关街道加快进度，尽早开工。</t>
  </si>
  <si>
    <t>棚户区改造</t>
  </si>
  <si>
    <r>
      <t>实施巴川街道原卫生进修校片区、大北街原供销社片区、民主路及藕塘湾片区共</t>
    </r>
    <r>
      <rPr>
        <sz val="14"/>
        <color indexed="8"/>
        <rFont val="Times New Roman"/>
        <family val="1"/>
      </rPr>
      <t>3</t>
    </r>
    <r>
      <rPr>
        <sz val="14"/>
        <color indexed="8"/>
        <rFont val="方正仿宋_GBK"/>
        <family val="4"/>
      </rPr>
      <t>个棚户区改造项目，规划占地面积约</t>
    </r>
    <r>
      <rPr>
        <sz val="14"/>
        <color indexed="8"/>
        <rFont val="Times New Roman"/>
        <family val="1"/>
      </rPr>
      <t>18500</t>
    </r>
    <r>
      <rPr>
        <sz val="14"/>
        <color indexed="8"/>
        <rFont val="方正仿宋_GBK"/>
        <family val="4"/>
      </rPr>
      <t>平方米（</t>
    </r>
    <r>
      <rPr>
        <sz val="14"/>
        <color indexed="8"/>
        <rFont val="Times New Roman"/>
        <family val="1"/>
      </rPr>
      <t>27.75</t>
    </r>
    <r>
      <rPr>
        <sz val="14"/>
        <color indexed="8"/>
        <rFont val="方正仿宋_GBK"/>
        <family val="4"/>
      </rPr>
      <t>亩），涉及</t>
    </r>
    <r>
      <rPr>
        <sz val="14"/>
        <color indexed="8"/>
        <rFont val="Times New Roman"/>
        <family val="1"/>
      </rPr>
      <t>63</t>
    </r>
    <r>
      <rPr>
        <sz val="14"/>
        <color indexed="8"/>
        <rFont val="方正仿宋_GBK"/>
        <family val="4"/>
      </rPr>
      <t>户，房屋建筑面积约</t>
    </r>
    <r>
      <rPr>
        <sz val="14"/>
        <color indexed="8"/>
        <rFont val="Times New Roman"/>
        <family val="1"/>
      </rPr>
      <t>7700</t>
    </r>
    <r>
      <rPr>
        <sz val="14"/>
        <color indexed="8"/>
        <rFont val="方正仿宋_GBK"/>
        <family val="4"/>
      </rPr>
      <t>平方米。</t>
    </r>
  </si>
  <si>
    <t>完成改造</t>
  </si>
  <si>
    <r>
      <t>1.</t>
    </r>
    <r>
      <rPr>
        <sz val="14"/>
        <color indexed="8"/>
        <rFont val="方正仿宋_GBK"/>
        <family val="4"/>
      </rPr>
      <t>原卫生进修校片区项目</t>
    </r>
    <r>
      <rPr>
        <sz val="14"/>
        <color indexed="8"/>
        <rFont val="方正仿宋_GBK"/>
        <family val="4"/>
      </rPr>
      <t>16</t>
    </r>
    <r>
      <rPr>
        <sz val="14"/>
        <color indexed="8"/>
        <rFont val="方正仿宋_GBK"/>
        <family val="4"/>
      </rPr>
      <t>户，已与被征收人签定房屋征收补偿协议，正在完善支付补偿款共729.85万元。2.原供销社片区项目11户，已拟定实施方案，预计所需补偿资金2140万元。3.民主路和藕塘湾片区修缮加固项目36户，已于8月5日进场施工。</t>
    </r>
  </si>
  <si>
    <t>1.原卫生进修校片区16户补偿款支付后，进行房屋移交；
2.原供销社片区，实施方案报区政府审定后，与房屋权利人签定补偿协议；
3.民主路和藕塘湾片区修缮加固，督促施工方按合同进行施工。</t>
  </si>
  <si>
    <t>人行立体过街设施建设项目</t>
  </si>
  <si>
    <t>建成铜梁中学龙山校区与凤山校区之间人行立体过街设施。</t>
  </si>
  <si>
    <t>2022.07-2022.11</t>
  </si>
  <si>
    <t>正在进行桩基施工。</t>
  </si>
  <si>
    <t>完工。</t>
  </si>
  <si>
    <t>老旧小区增设电梯</t>
  </si>
  <si>
    <r>
      <t>为老旧小区加装电梯</t>
    </r>
    <r>
      <rPr>
        <sz val="14"/>
        <color indexed="8"/>
        <rFont val="Times New Roman"/>
        <family val="1"/>
      </rPr>
      <t>50</t>
    </r>
    <r>
      <rPr>
        <sz val="14"/>
        <color indexed="8"/>
        <rFont val="方正仿宋_GBK"/>
        <family val="4"/>
      </rPr>
      <t>部。</t>
    </r>
  </si>
  <si>
    <t>截至目前，累计办理增设电梯建设工程规划许可50个。</t>
  </si>
  <si>
    <t xml:space="preserve"> 计划办理工程规划许可10台。</t>
  </si>
  <si>
    <t>重庆市铜梁区安居镇防洪护岸巩固提升工程</t>
  </si>
  <si>
    <t>龙都水资源公司</t>
  </si>
  <si>
    <r>
      <t>铜梁区安居镇防洪护岸巩固提升工程为升级和改造原已建成闸泵工程</t>
    </r>
    <r>
      <rPr>
        <sz val="14"/>
        <color indexed="8"/>
        <rFont val="Times New Roman"/>
        <family val="1"/>
      </rPr>
      <t>,</t>
    </r>
    <r>
      <rPr>
        <sz val="14"/>
        <color indexed="8"/>
        <rFont val="方正仿宋_GBK"/>
        <family val="4"/>
      </rPr>
      <t>由拦河堤坝、排涝泵站、挡水闸、配电房及附属建筑物组成。</t>
    </r>
  </si>
  <si>
    <t>完成预算审核和施工招标挂网，确定监理单位。</t>
  </si>
  <si>
    <t>完成招标，与施工单位签订施工合同，准备施工进场工作。</t>
  </si>
  <si>
    <r>
      <t>区水</t>
    </r>
    <r>
      <rPr>
        <sz val="14"/>
        <color indexed="8"/>
        <rFont val="Times New Roman"/>
        <family val="1"/>
      </rPr>
      <t xml:space="preserve">                     </t>
    </r>
    <r>
      <rPr>
        <sz val="14"/>
        <color indexed="8"/>
        <rFont val="方正仿宋_GBK"/>
        <family val="4"/>
      </rPr>
      <t>利局</t>
    </r>
  </si>
  <si>
    <t>铜梁区农村户厕改造和公厕建设项目</t>
  </si>
  <si>
    <r>
      <t>按照</t>
    </r>
    <r>
      <rPr>
        <sz val="14"/>
        <color indexed="8"/>
        <rFont val="Times New Roman"/>
        <family val="1"/>
      </rPr>
      <t>“</t>
    </r>
    <r>
      <rPr>
        <sz val="14"/>
        <color indexed="8"/>
        <rFont val="方正仿宋_GBK"/>
        <family val="4"/>
      </rPr>
      <t>愿改尽改，能改则改</t>
    </r>
    <r>
      <rPr>
        <sz val="14"/>
        <color indexed="8"/>
        <rFont val="Times New Roman"/>
        <family val="1"/>
      </rPr>
      <t>”</t>
    </r>
    <r>
      <rPr>
        <sz val="14"/>
        <color indexed="8"/>
        <rFont val="方正仿宋_GBK"/>
        <family val="4"/>
      </rPr>
      <t>的原则完成</t>
    </r>
    <r>
      <rPr>
        <sz val="14"/>
        <color indexed="8"/>
        <rFont val="Times New Roman"/>
        <family val="1"/>
      </rPr>
      <t>2000</t>
    </r>
    <r>
      <rPr>
        <sz val="14"/>
        <color indexed="8"/>
        <rFont val="方正仿宋_GBK"/>
        <family val="4"/>
      </rPr>
      <t>户户厕改（建）造。在村民聚居区公共场所、乡村振兴示范区、村办公室（旱厕）改（建）造</t>
    </r>
    <r>
      <rPr>
        <sz val="14"/>
        <color indexed="8"/>
        <rFont val="Times New Roman"/>
        <family val="1"/>
      </rPr>
      <t>15</t>
    </r>
    <r>
      <rPr>
        <sz val="14"/>
        <color indexed="8"/>
        <rFont val="方正仿宋_GBK"/>
        <family val="4"/>
      </rPr>
      <t>座农村公厕。</t>
    </r>
  </si>
  <si>
    <r>
      <t>2</t>
    </r>
    <r>
      <rPr>
        <sz val="14"/>
        <color indexed="8"/>
        <rFont val="方正仿宋_GBK"/>
        <family val="4"/>
      </rPr>
      <t>月</t>
    </r>
    <r>
      <rPr>
        <sz val="14"/>
        <color indexed="8"/>
        <rFont val="Times New Roman"/>
        <family val="1"/>
      </rPr>
      <t>28</t>
    </r>
    <r>
      <rPr>
        <sz val="14"/>
        <color indexed="8"/>
        <rFont val="方正仿宋_GBK"/>
        <family val="4"/>
      </rPr>
      <t>日收集各镇街改厕需求户厕</t>
    </r>
    <r>
      <rPr>
        <sz val="14"/>
        <color indexed="8"/>
        <rFont val="Times New Roman"/>
        <family val="1"/>
      </rPr>
      <t>5500</t>
    </r>
    <r>
      <rPr>
        <sz val="14"/>
        <color indexed="8"/>
        <rFont val="方正仿宋_GBK"/>
        <family val="4"/>
      </rPr>
      <t>余户、公厕</t>
    </r>
    <r>
      <rPr>
        <sz val="14"/>
        <color indexed="8"/>
        <rFont val="Times New Roman"/>
        <family val="1"/>
      </rPr>
      <t>31</t>
    </r>
    <r>
      <rPr>
        <sz val="14"/>
        <color indexed="8"/>
        <rFont val="方正仿宋_GBK"/>
        <family val="4"/>
      </rPr>
      <t>座；</t>
    </r>
    <r>
      <rPr>
        <sz val="14"/>
        <color indexed="8"/>
        <rFont val="Times New Roman"/>
        <family val="1"/>
      </rPr>
      <t>3</t>
    </r>
    <r>
      <rPr>
        <sz val="14"/>
        <color indexed="8"/>
        <rFont val="方正仿宋_GBK"/>
        <family val="4"/>
      </rPr>
      <t>月</t>
    </r>
    <r>
      <rPr>
        <sz val="14"/>
        <color indexed="8"/>
        <rFont val="Times New Roman"/>
        <family val="1"/>
      </rPr>
      <t>1</t>
    </r>
    <r>
      <rPr>
        <sz val="14"/>
        <color indexed="8"/>
        <rFont val="方正仿宋_GBK"/>
        <family val="4"/>
      </rPr>
      <t>日开始对各镇街户厕、公厕改造需求进行核实，按照</t>
    </r>
    <r>
      <rPr>
        <sz val="14"/>
        <color indexed="8"/>
        <rFont val="Times New Roman"/>
        <family val="1"/>
      </rPr>
      <t>2000</t>
    </r>
    <r>
      <rPr>
        <sz val="14"/>
        <color indexed="8"/>
        <rFont val="方正仿宋_GBK"/>
        <family val="4"/>
      </rPr>
      <t>户户厕、</t>
    </r>
    <r>
      <rPr>
        <sz val="14"/>
        <color indexed="8"/>
        <rFont val="Times New Roman"/>
        <family val="1"/>
      </rPr>
      <t>15</t>
    </r>
    <r>
      <rPr>
        <sz val="14"/>
        <color indexed="8"/>
        <rFont val="方正仿宋_GBK"/>
        <family val="4"/>
      </rPr>
      <t>座公厕的全区计划，明确各镇街计划改厕数；</t>
    </r>
    <r>
      <rPr>
        <sz val="14"/>
        <color indexed="8"/>
        <rFont val="Times New Roman"/>
        <family val="1"/>
      </rPr>
      <t>5</t>
    </r>
    <r>
      <rPr>
        <sz val="14"/>
        <color indexed="8"/>
        <rFont val="方正仿宋_GBK"/>
        <family val="4"/>
      </rPr>
      <t>月</t>
    </r>
    <r>
      <rPr>
        <sz val="14"/>
        <color indexed="8"/>
        <rFont val="Times New Roman"/>
        <family val="1"/>
      </rPr>
      <t>11</t>
    </r>
    <r>
      <rPr>
        <sz val="14"/>
        <color indexed="8"/>
        <rFont val="方正仿宋_GBK"/>
        <family val="4"/>
      </rPr>
      <t>日印发实施方案，各镇街积极组织实施。截至</t>
    </r>
    <r>
      <rPr>
        <sz val="14"/>
        <color indexed="8"/>
        <rFont val="Times New Roman"/>
        <family val="1"/>
      </rPr>
      <t>7</t>
    </r>
    <r>
      <rPr>
        <sz val="14"/>
        <color indexed="8"/>
        <rFont val="方正仿宋_GBK"/>
        <family val="4"/>
      </rPr>
      <t>月底已有</t>
    </r>
    <r>
      <rPr>
        <sz val="14"/>
        <color indexed="8"/>
        <rFont val="Times New Roman"/>
        <family val="1"/>
      </rPr>
      <t>3</t>
    </r>
    <r>
      <rPr>
        <sz val="14"/>
        <color indexed="8"/>
        <rFont val="方正仿宋_GBK"/>
        <family val="4"/>
      </rPr>
      <t>个镇街完成建设，全区完成户厕建设</t>
    </r>
    <r>
      <rPr>
        <sz val="14"/>
        <color indexed="8"/>
        <rFont val="Times New Roman"/>
        <family val="1"/>
      </rPr>
      <t>700</t>
    </r>
    <r>
      <rPr>
        <sz val="14"/>
        <color indexed="8"/>
        <rFont val="方正仿宋_GBK"/>
        <family val="4"/>
      </rPr>
      <t>余户。</t>
    </r>
  </si>
  <si>
    <r>
      <rPr>
        <sz val="14"/>
        <color indexed="8"/>
        <rFont val="方正仿宋_GBK"/>
        <family val="4"/>
      </rPr>
      <t>有序推进农村户厕改造建设工作。</t>
    </r>
  </si>
  <si>
    <r>
      <t>任务数由</t>
    </r>
    <r>
      <rPr>
        <sz val="14"/>
        <color indexed="8"/>
        <rFont val="Times New Roman"/>
        <family val="1"/>
      </rPr>
      <t>4000</t>
    </r>
    <r>
      <rPr>
        <sz val="14"/>
        <color indexed="8"/>
        <rFont val="方正仿宋_GBK"/>
        <family val="4"/>
      </rPr>
      <t>更改为</t>
    </r>
    <r>
      <rPr>
        <sz val="14"/>
        <color indexed="8"/>
        <rFont val="Times New Roman"/>
        <family val="1"/>
      </rPr>
      <t>2000</t>
    </r>
    <r>
      <rPr>
        <sz val="14"/>
        <color indexed="8"/>
        <rFont val="方正仿宋_GBK"/>
        <family val="4"/>
      </rPr>
      <t>户。</t>
    </r>
  </si>
  <si>
    <t>农村饮水安全巩固提升工程</t>
  </si>
  <si>
    <r>
      <t>建成农村供水管网</t>
    </r>
    <r>
      <rPr>
        <sz val="14"/>
        <color indexed="8"/>
        <rFont val="Times New Roman"/>
        <family val="1"/>
      </rPr>
      <t>200</t>
    </r>
    <r>
      <rPr>
        <sz val="14"/>
        <color indexed="8"/>
        <rFont val="方正仿宋_GBK"/>
        <family val="4"/>
      </rPr>
      <t>公里。</t>
    </r>
  </si>
  <si>
    <t>完成农村供水管网200公里建设任务。</t>
  </si>
  <si>
    <t>做好后续运行管护相关工作。</t>
  </si>
  <si>
    <r>
      <t>区水</t>
    </r>
    <r>
      <rPr>
        <sz val="14"/>
        <color indexed="8"/>
        <rFont val="Times New Roman"/>
        <family val="1"/>
      </rPr>
      <t xml:space="preserve">                      </t>
    </r>
    <r>
      <rPr>
        <sz val="14"/>
        <color indexed="8"/>
        <rFont val="方正仿宋_GBK"/>
        <family val="4"/>
      </rPr>
      <t>利局</t>
    </r>
  </si>
  <si>
    <t>老旧小区天然气设施整治</t>
  </si>
  <si>
    <r>
      <t>完成城区老旧天然气设施改造，安装燃气泄露报警装置和安全阀</t>
    </r>
    <r>
      <rPr>
        <sz val="14"/>
        <color indexed="8"/>
        <rFont val="Times New Roman"/>
        <family val="1"/>
      </rPr>
      <t>5.5</t>
    </r>
    <r>
      <rPr>
        <sz val="14"/>
        <color indexed="8"/>
        <rFont val="方正仿宋_GBK"/>
        <family val="4"/>
      </rPr>
      <t>万（户）处。</t>
    </r>
  </si>
  <si>
    <t>2022.03-2022.10</t>
  </si>
  <si>
    <t>全部完成</t>
  </si>
  <si>
    <t>截止8月22日，共计改造居民用户：室内：32372户，室外：41593户。</t>
  </si>
  <si>
    <t>室内改造：10000户，室外改造：9000户</t>
  </si>
  <si>
    <r>
      <t>区经</t>
    </r>
    <r>
      <rPr>
        <sz val="14"/>
        <color indexed="8"/>
        <rFont val="Times New Roman"/>
        <family val="1"/>
      </rPr>
      <t xml:space="preserve">                    </t>
    </r>
    <r>
      <rPr>
        <sz val="14"/>
        <color indexed="8"/>
        <rFont val="方正仿宋_GBK"/>
        <family val="4"/>
      </rPr>
      <t>信委</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</si>
</sst>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80">
    <font>
      <sz val="12"/>
      <name val="宋体"/>
      <family val="0"/>
    </font>
    <font>
      <b/>
      <sz val="14"/>
      <color indexed="8"/>
      <name val="Times New Roman"/>
      <family val="1"/>
    </font>
    <font>
      <sz val="14"/>
      <color indexed="8"/>
      <name val="Times New Roman"/>
      <family val="1"/>
    </font>
    <font>
      <sz val="14"/>
      <name val="Times New Roman"/>
      <family val="1"/>
    </font>
    <font>
      <sz val="12"/>
      <color indexed="8"/>
      <name val="Times New Roman"/>
      <family val="1"/>
    </font>
    <font>
      <sz val="36"/>
      <color indexed="8"/>
      <name val="方正小标宋_GBK"/>
      <family val="4"/>
    </font>
    <font>
      <sz val="36"/>
      <color indexed="8"/>
      <name val="Times New Roman"/>
      <family val="1"/>
    </font>
    <font>
      <sz val="14"/>
      <color indexed="8"/>
      <name val="方正仿宋_GBK"/>
      <family val="4"/>
    </font>
    <font>
      <sz val="14"/>
      <name val="方正仿宋_GBK"/>
      <family val="4"/>
    </font>
    <font>
      <sz val="12"/>
      <color indexed="8"/>
      <name val="方正仿宋_GBK"/>
      <family val="4"/>
    </font>
    <font>
      <sz val="14"/>
      <color indexed="10"/>
      <name val="方正仿宋_GBK"/>
      <family val="4"/>
    </font>
    <font>
      <sz val="14"/>
      <color indexed="10"/>
      <name val="Times New Roman"/>
      <family val="1"/>
    </font>
    <font>
      <sz val="20"/>
      <color indexed="57"/>
      <name val="方正仿宋_GBK"/>
      <family val="4"/>
    </font>
    <font>
      <sz val="20"/>
      <color indexed="13"/>
      <name val="方正仿宋_GBK"/>
      <family val="4"/>
    </font>
    <font>
      <sz val="20"/>
      <name val="方正仿宋_GBK"/>
      <family val="4"/>
    </font>
    <font>
      <sz val="12"/>
      <name val="Times New Roman"/>
      <family val="1"/>
    </font>
    <font>
      <sz val="20"/>
      <color indexed="10"/>
      <name val="方正仿宋_GBK"/>
      <family val="4"/>
    </font>
    <font>
      <b/>
      <sz val="14"/>
      <name val="方正仿宋_GBK"/>
      <family val="4"/>
    </font>
    <font>
      <sz val="15"/>
      <name val="Times New Roman"/>
      <family val="1"/>
    </font>
    <font>
      <sz val="10"/>
      <color indexed="8"/>
      <name val="Arial"/>
      <family val="2"/>
    </font>
    <font>
      <b/>
      <sz val="10"/>
      <name val="MS Sans Serif"/>
      <family val="2"/>
    </font>
    <font>
      <b/>
      <sz val="15"/>
      <color indexed="54"/>
      <name val="宋体"/>
      <family val="0"/>
    </font>
    <font>
      <b/>
      <sz val="18"/>
      <color indexed="54"/>
      <name val="宋体"/>
      <family val="0"/>
    </font>
    <font>
      <b/>
      <sz val="13"/>
      <color indexed="54"/>
      <name val="宋体"/>
      <family val="0"/>
    </font>
    <font>
      <sz val="11"/>
      <color indexed="16"/>
      <name val="宋体"/>
      <family val="0"/>
    </font>
    <font>
      <sz val="11"/>
      <color indexed="8"/>
      <name val="宋体"/>
      <family val="0"/>
    </font>
    <font>
      <b/>
      <sz val="11"/>
      <color indexed="54"/>
      <name val="宋体"/>
      <family val="0"/>
    </font>
    <font>
      <b/>
      <sz val="11"/>
      <color indexed="63"/>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2"/>
      <name val="宋体"/>
      <family val="0"/>
    </font>
    <font>
      <u val="single"/>
      <sz val="12"/>
      <color indexed="12"/>
      <name val="宋体"/>
      <family val="0"/>
    </font>
    <font>
      <i/>
      <sz val="11"/>
      <color indexed="23"/>
      <name val="宋体"/>
      <family val="0"/>
    </font>
    <font>
      <u val="single"/>
      <sz val="12"/>
      <color indexed="36"/>
      <name val="宋体"/>
      <family val="0"/>
    </font>
    <font>
      <sz val="12"/>
      <color indexed="8"/>
      <name val="宋体"/>
      <family val="0"/>
    </font>
    <font>
      <sz val="11"/>
      <color indexed="53"/>
      <name val="宋体"/>
      <family val="0"/>
    </font>
    <font>
      <sz val="11"/>
      <color indexed="10"/>
      <name val="宋体"/>
      <family val="0"/>
    </font>
    <font>
      <b/>
      <sz val="11"/>
      <color indexed="53"/>
      <name val="宋体"/>
      <family val="0"/>
    </font>
    <font>
      <i/>
      <sz val="10"/>
      <name val="MS Sans Serif"/>
      <family val="2"/>
    </font>
    <font>
      <sz val="11"/>
      <name val="宋体"/>
      <family val="0"/>
    </font>
    <font>
      <b/>
      <sz val="11"/>
      <color indexed="9"/>
      <name val="宋体"/>
      <family val="0"/>
    </font>
    <font>
      <b/>
      <sz val="11"/>
      <color indexed="8"/>
      <name val="宋体"/>
      <family val="0"/>
    </font>
    <font>
      <sz val="14"/>
      <color indexed="8"/>
      <name val="方正黑体_GBK"/>
      <family val="4"/>
    </font>
    <font>
      <b/>
      <sz val="14"/>
      <color indexed="8"/>
      <name val="方正黑体_GBK"/>
      <family val="4"/>
    </font>
    <font>
      <b/>
      <sz val="14"/>
      <color indexed="8"/>
      <name val="方正楷体_GBK"/>
      <family val="4"/>
    </font>
    <font>
      <sz val="14"/>
      <color indexed="8"/>
      <name val="宋体"/>
      <family val="0"/>
    </font>
    <font>
      <b/>
      <sz val="14"/>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Times New Roman"/>
      <family val="1"/>
    </font>
    <font>
      <sz val="14"/>
      <color theme="1"/>
      <name val="Times New Roman"/>
      <family val="1"/>
    </font>
    <font>
      <sz val="12"/>
      <color theme="1"/>
      <name val="Times New Roman"/>
      <family val="1"/>
    </font>
    <font>
      <sz val="36"/>
      <color rgb="FF000000"/>
      <name val="方正小标宋_GBK"/>
      <family val="4"/>
    </font>
    <font>
      <sz val="36"/>
      <color theme="1"/>
      <name val="Times New Roman"/>
      <family val="1"/>
    </font>
    <font>
      <sz val="14"/>
      <color theme="1"/>
      <name val="方正仿宋_GBK"/>
      <family val="4"/>
    </font>
    <font>
      <sz val="12"/>
      <color theme="1"/>
      <name val="方正仿宋_GBK"/>
      <family val="4"/>
    </font>
    <font>
      <sz val="14"/>
      <color rgb="FFFF0000"/>
      <name val="方正仿宋_GBK"/>
      <family val="4"/>
    </font>
    <font>
      <sz val="14"/>
      <color rgb="FFFF0000"/>
      <name val="Times New Roman"/>
      <family val="1"/>
    </font>
    <font>
      <sz val="20"/>
      <color rgb="FF00B050"/>
      <name val="方正仿宋_GBK"/>
      <family val="4"/>
    </font>
    <font>
      <sz val="20"/>
      <color rgb="FFFFFF00"/>
      <name val="方正仿宋_GBK"/>
      <family val="4"/>
    </font>
    <font>
      <sz val="20"/>
      <color rgb="FFFF0000"/>
      <name val="方正仿宋_GBK"/>
      <family val="4"/>
    </font>
    <font>
      <sz val="14"/>
      <color rgb="FF000000"/>
      <name val="方正仿宋_GBK"/>
      <family val="4"/>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4999699890613556"/>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9" fillId="4" borderId="0" applyNumberFormat="0" applyBorder="0" applyAlignment="0" applyProtection="0"/>
    <xf numFmtId="0" fontId="19" fillId="0" borderId="0" applyNumberFormat="0" applyFill="0" applyBorder="0" applyAlignment="0" applyProtection="0"/>
    <xf numFmtId="0" fontId="51" fillId="5" borderId="0" applyNumberFormat="0" applyBorder="0" applyAlignment="0" applyProtection="0"/>
    <xf numFmtId="43" fontId="0" fillId="0" borderId="0" applyFont="0" applyFill="0" applyBorder="0" applyAlignment="0" applyProtection="0"/>
    <xf numFmtId="0" fontId="5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53" fillId="7" borderId="2" applyNumberFormat="0" applyFont="0" applyAlignment="0" applyProtection="0"/>
    <xf numFmtId="0" fontId="19" fillId="0" borderId="0" applyNumberFormat="0" applyFill="0" applyBorder="0" applyAlignment="0" applyProtection="0"/>
    <xf numFmtId="0" fontId="52"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52" fillId="9" borderId="0" applyNumberFormat="0" applyBorder="0" applyAlignment="0" applyProtection="0"/>
    <xf numFmtId="0" fontId="54" fillId="0" borderId="4" applyNumberFormat="0" applyFill="0" applyAlignment="0" applyProtection="0"/>
    <xf numFmtId="0" fontId="52" fillId="10" borderId="0" applyNumberFormat="0" applyBorder="0" applyAlignment="0" applyProtection="0"/>
    <xf numFmtId="0" fontId="60" fillId="11" borderId="5" applyNumberFormat="0" applyAlignment="0" applyProtection="0"/>
    <xf numFmtId="0" fontId="61" fillId="11" borderId="1" applyNumberFormat="0" applyAlignment="0" applyProtection="0"/>
    <xf numFmtId="0" fontId="40" fillId="0" borderId="0" applyNumberFormat="0" applyFill="0" applyBorder="0" applyAlignment="0" applyProtection="0"/>
    <xf numFmtId="0" fontId="62"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19" fillId="0" borderId="0" applyNumberFormat="0" applyFill="0" applyBorder="0" applyAlignment="0" applyProtection="0"/>
    <xf numFmtId="0" fontId="49" fillId="21" borderId="0" applyNumberFormat="0" applyBorder="0" applyAlignment="0" applyProtection="0"/>
    <xf numFmtId="0" fontId="49" fillId="22" borderId="0" applyNumberFormat="0" applyBorder="0" applyAlignment="0" applyProtection="0"/>
    <xf numFmtId="0" fontId="19"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0" borderId="0">
      <alignment/>
      <protection/>
    </xf>
    <xf numFmtId="0" fontId="49" fillId="31" borderId="0" applyNumberFormat="0" applyBorder="0" applyAlignment="0" applyProtection="0"/>
    <xf numFmtId="0" fontId="52" fillId="32" borderId="0" applyNumberFormat="0" applyBorder="0" applyAlignment="0" applyProtection="0"/>
    <xf numFmtId="0" fontId="0" fillId="0" borderId="0">
      <alignment/>
      <protection/>
    </xf>
    <xf numFmtId="0" fontId="0" fillId="0" borderId="0">
      <alignment/>
      <protection/>
    </xf>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cellStyleXfs>
  <cellXfs count="141">
    <xf numFmtId="0" fontId="0" fillId="0" borderId="0" xfId="0" applyFont="1" applyAlignment="1">
      <alignment/>
    </xf>
    <xf numFmtId="0" fontId="67" fillId="0" borderId="0" xfId="0" applyFont="1" applyFill="1" applyAlignment="1">
      <alignment/>
    </xf>
    <xf numFmtId="0" fontId="68" fillId="33" borderId="0" xfId="0" applyFont="1" applyFill="1" applyAlignment="1">
      <alignment/>
    </xf>
    <xf numFmtId="0" fontId="68" fillId="0" borderId="0" xfId="0" applyFont="1" applyFill="1" applyAlignment="1">
      <alignment/>
    </xf>
    <xf numFmtId="0" fontId="68" fillId="34" borderId="0" xfId="0" applyFont="1" applyFill="1" applyAlignment="1">
      <alignment/>
    </xf>
    <xf numFmtId="0" fontId="3" fillId="35" borderId="0" xfId="0" applyFont="1" applyFill="1" applyAlignment="1">
      <alignment/>
    </xf>
    <xf numFmtId="0" fontId="68" fillId="35" borderId="0" xfId="0" applyFont="1" applyFill="1" applyAlignment="1">
      <alignment/>
    </xf>
    <xf numFmtId="0" fontId="68" fillId="0" borderId="0" xfId="0" applyFont="1" applyFill="1" applyAlignment="1">
      <alignment/>
    </xf>
    <xf numFmtId="0" fontId="68" fillId="0" borderId="0" xfId="0" applyFont="1" applyFill="1" applyAlignment="1">
      <alignment horizontal="left"/>
    </xf>
    <xf numFmtId="0" fontId="68" fillId="0" borderId="0" xfId="0" applyFont="1" applyFill="1" applyAlignment="1">
      <alignment horizontal="left" vertical="center" wrapText="1"/>
    </xf>
    <xf numFmtId="0" fontId="68" fillId="0" borderId="0" xfId="0" applyFont="1" applyFill="1" applyAlignment="1">
      <alignment horizontal="center" vertical="center"/>
    </xf>
    <xf numFmtId="0" fontId="68" fillId="0" borderId="0" xfId="0" applyFont="1" applyFill="1" applyAlignment="1">
      <alignment horizontal="left"/>
    </xf>
    <xf numFmtId="0" fontId="68" fillId="0" borderId="0" xfId="0" applyFont="1" applyFill="1" applyAlignment="1">
      <alignment horizontal="left" wrapText="1"/>
    </xf>
    <xf numFmtId="0" fontId="69" fillId="0" borderId="0" xfId="0" applyFont="1" applyFill="1" applyAlignment="1">
      <alignment/>
    </xf>
    <xf numFmtId="0" fontId="68" fillId="0" borderId="0" xfId="0" applyFont="1" applyFill="1" applyAlignment="1">
      <alignment horizontal="left"/>
    </xf>
    <xf numFmtId="0" fontId="70" fillId="0" borderId="0" xfId="0" applyFont="1" applyFill="1" applyAlignment="1">
      <alignment horizontal="center"/>
    </xf>
    <xf numFmtId="0" fontId="71" fillId="0" borderId="0" xfId="0" applyFont="1" applyFill="1" applyAlignment="1">
      <alignment horizontal="center"/>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68" fillId="0" borderId="9" xfId="0" applyNumberFormat="1" applyFont="1" applyFill="1" applyBorder="1" applyAlignment="1">
      <alignment horizontal="center" vertical="center" wrapText="1"/>
    </xf>
    <xf numFmtId="0" fontId="72" fillId="0" borderId="9" xfId="0" applyNumberFormat="1" applyFont="1" applyFill="1" applyBorder="1" applyAlignment="1" applyProtection="1">
      <alignment horizontal="center" vertical="center" wrapText="1"/>
      <protection locked="0"/>
    </xf>
    <xf numFmtId="0" fontId="68" fillId="0" borderId="9" xfId="0" applyFont="1" applyFill="1" applyBorder="1" applyAlignment="1">
      <alignment horizontal="justify" vertical="center" wrapText="1"/>
    </xf>
    <xf numFmtId="0" fontId="72" fillId="0" borderId="9" xfId="0" applyFont="1" applyFill="1" applyBorder="1" applyAlignment="1">
      <alignment horizontal="center" vertical="center" wrapText="1"/>
    </xf>
    <xf numFmtId="0" fontId="72"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71" fillId="0" borderId="0" xfId="0" applyFont="1" applyFill="1" applyAlignment="1">
      <alignment horizontal="left" vertical="center" wrapText="1"/>
    </xf>
    <xf numFmtId="0" fontId="71" fillId="0" borderId="0" xfId="0" applyFont="1" applyFill="1" applyAlignment="1">
      <alignment horizontal="center" vertical="center"/>
    </xf>
    <xf numFmtId="0" fontId="71" fillId="0" borderId="0" xfId="0" applyFont="1" applyFill="1" applyAlignment="1">
      <alignment horizontal="left"/>
    </xf>
    <xf numFmtId="0" fontId="71" fillId="0" borderId="0" xfId="0" applyFont="1" applyFill="1" applyAlignment="1">
      <alignment horizontal="left" wrapText="1"/>
    </xf>
    <xf numFmtId="58" fontId="68" fillId="0" borderId="9" xfId="0" applyNumberFormat="1"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72" fillId="0" borderId="9" xfId="0" applyFont="1" applyFill="1" applyBorder="1" applyAlignment="1">
      <alignment vertical="center" wrapText="1"/>
    </xf>
    <xf numFmtId="0" fontId="68" fillId="0" borderId="9" xfId="71" applyFont="1" applyFill="1" applyBorder="1" applyAlignment="1">
      <alignment horizontal="center" vertical="center" wrapText="1"/>
      <protection/>
    </xf>
    <xf numFmtId="0" fontId="74" fillId="0" borderId="9" xfId="0" applyFont="1" applyFill="1" applyBorder="1" applyAlignment="1">
      <alignment vertical="center" wrapText="1"/>
    </xf>
    <xf numFmtId="0" fontId="75" fillId="0" borderId="9" xfId="71" applyFont="1" applyFill="1" applyBorder="1" applyAlignment="1">
      <alignment horizontal="center" vertical="center" wrapText="1"/>
      <protection/>
    </xf>
    <xf numFmtId="0" fontId="74" fillId="0" borderId="9" xfId="0" applyFont="1" applyFill="1" applyBorder="1" applyAlignment="1">
      <alignment horizontal="left" vertical="center" wrapText="1"/>
    </xf>
    <xf numFmtId="0" fontId="68" fillId="0" borderId="9" xfId="0" applyFont="1" applyFill="1" applyBorder="1" applyAlignment="1">
      <alignment/>
    </xf>
    <xf numFmtId="0" fontId="3" fillId="0" borderId="9" xfId="0" applyFont="1" applyFill="1" applyBorder="1" applyAlignment="1">
      <alignment/>
    </xf>
    <xf numFmtId="0" fontId="68" fillId="0" borderId="9" xfId="0" applyFont="1" applyFill="1" applyBorder="1" applyAlignment="1">
      <alignment/>
    </xf>
    <xf numFmtId="0" fontId="68" fillId="0" borderId="9" xfId="0" applyFont="1" applyFill="1" applyBorder="1" applyAlignment="1">
      <alignment vertical="center" wrapText="1"/>
    </xf>
    <xf numFmtId="0" fontId="68" fillId="0" borderId="9" xfId="0" applyFont="1" applyFill="1" applyBorder="1" applyAlignment="1">
      <alignment horizontal="left" vertical="center" wrapText="1"/>
    </xf>
    <xf numFmtId="0" fontId="8" fillId="0" borderId="9" xfId="0" applyFont="1" applyFill="1" applyBorder="1" applyAlignment="1">
      <alignment vertical="center" wrapText="1"/>
    </xf>
    <xf numFmtId="0" fontId="74" fillId="0" borderId="9" xfId="0" applyNumberFormat="1" applyFont="1" applyFill="1" applyBorder="1" applyAlignment="1">
      <alignment vertical="center" wrapText="1"/>
    </xf>
    <xf numFmtId="0" fontId="75" fillId="0" borderId="9" xfId="0" applyNumberFormat="1" applyFont="1" applyFill="1" applyBorder="1" applyAlignment="1">
      <alignment horizontal="center" vertical="center" wrapText="1"/>
    </xf>
    <xf numFmtId="0" fontId="72" fillId="0" borderId="9" xfId="0" applyNumberFormat="1" applyFont="1" applyFill="1" applyBorder="1" applyAlignment="1">
      <alignment horizontal="left" vertical="center" wrapText="1"/>
    </xf>
    <xf numFmtId="0" fontId="74" fillId="0" borderId="9" xfId="0" applyNumberFormat="1" applyFont="1" applyFill="1" applyBorder="1" applyAlignment="1">
      <alignment horizontal="left" vertical="center" wrapText="1"/>
    </xf>
    <xf numFmtId="0" fontId="75" fillId="0" borderId="9" xfId="0" applyNumberFormat="1" applyFont="1" applyFill="1" applyBorder="1" applyAlignment="1">
      <alignment horizontal="center" vertical="center" wrapText="1"/>
    </xf>
    <xf numFmtId="0" fontId="72" fillId="0" borderId="9" xfId="0" applyNumberFormat="1" applyFont="1" applyFill="1" applyBorder="1" applyAlignment="1">
      <alignment horizontal="left" vertical="center" wrapText="1"/>
    </xf>
    <xf numFmtId="0" fontId="74" fillId="0" borderId="9" xfId="0" applyNumberFormat="1" applyFont="1" applyFill="1" applyBorder="1" applyAlignment="1">
      <alignment horizontal="left" vertical="center" wrapText="1"/>
    </xf>
    <xf numFmtId="0" fontId="68" fillId="0" borderId="9" xfId="0" applyFont="1" applyFill="1" applyBorder="1" applyAlignment="1" applyProtection="1">
      <alignment horizontal="center" vertical="center"/>
      <protection locked="0"/>
    </xf>
    <xf numFmtId="0" fontId="8" fillId="0" borderId="9" xfId="0" applyFont="1" applyFill="1" applyBorder="1" applyAlignment="1">
      <alignment horizontal="left" vertical="center" wrapText="1"/>
    </xf>
    <xf numFmtId="0" fontId="68" fillId="0" borderId="9" xfId="0" applyFont="1" applyFill="1" applyBorder="1" applyAlignment="1">
      <alignment vertical="center" wrapText="1"/>
    </xf>
    <xf numFmtId="0" fontId="68" fillId="0" borderId="9" xfId="0" applyFont="1" applyFill="1" applyBorder="1" applyAlignment="1">
      <alignment horizontal="left" vertical="center" wrapText="1"/>
    </xf>
    <xf numFmtId="0" fontId="72" fillId="0" borderId="9" xfId="0" applyFont="1" applyFill="1" applyBorder="1" applyAlignment="1">
      <alignment vertical="center" wrapText="1"/>
    </xf>
    <xf numFmtId="0" fontId="7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74" fillId="0" borderId="9" xfId="0" applyFont="1" applyFill="1" applyBorder="1" applyAlignment="1">
      <alignment vertical="center" wrapText="1"/>
    </xf>
    <xf numFmtId="0" fontId="75" fillId="0" borderId="9" xfId="0" applyFont="1" applyFill="1" applyBorder="1" applyAlignment="1">
      <alignment horizontal="center" vertical="center" wrapText="1"/>
    </xf>
    <xf numFmtId="0" fontId="74"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68" fillId="0" borderId="9" xfId="0" applyFont="1" applyFill="1" applyBorder="1" applyAlignment="1">
      <alignment horizontal="left" vertical="center" wrapText="1"/>
    </xf>
    <xf numFmtId="0" fontId="72" fillId="0" borderId="9" xfId="0" applyFont="1" applyFill="1" applyBorder="1" applyAlignment="1">
      <alignment vertical="center" wrapText="1"/>
    </xf>
    <xf numFmtId="0" fontId="69" fillId="0" borderId="9" xfId="0" applyFont="1" applyFill="1" applyBorder="1" applyAlignment="1">
      <alignment horizontal="center" vertical="center" wrapText="1"/>
    </xf>
    <xf numFmtId="0" fontId="67" fillId="0" borderId="9" xfId="0" applyFont="1" applyFill="1" applyBorder="1" applyAlignment="1">
      <alignment/>
    </xf>
    <xf numFmtId="0" fontId="69" fillId="0" borderId="9" xfId="0" applyFont="1" applyFill="1" applyBorder="1" applyAlignment="1">
      <alignment/>
    </xf>
    <xf numFmtId="0" fontId="76" fillId="0" borderId="9" xfId="0" applyFont="1" applyFill="1" applyBorder="1" applyAlignment="1">
      <alignment horizontal="center" vertical="center"/>
    </xf>
    <xf numFmtId="0" fontId="77" fillId="0" borderId="9" xfId="0" applyFont="1" applyFill="1" applyBorder="1" applyAlignment="1">
      <alignment horizontal="center" vertical="center"/>
    </xf>
    <xf numFmtId="0" fontId="69" fillId="33" borderId="0" xfId="0" applyFont="1" applyFill="1" applyAlignment="1">
      <alignment/>
    </xf>
    <xf numFmtId="0" fontId="69" fillId="34" borderId="0" xfId="0" applyFont="1" applyFill="1" applyAlignment="1">
      <alignment/>
    </xf>
    <xf numFmtId="0" fontId="14" fillId="0" borderId="9" xfId="0" applyFont="1" applyFill="1" applyBorder="1" applyAlignment="1">
      <alignment horizontal="center" vertical="center"/>
    </xf>
    <xf numFmtId="0" fontId="15" fillId="35" borderId="0" xfId="0" applyFont="1" applyFill="1" applyAlignment="1">
      <alignment/>
    </xf>
    <xf numFmtId="0" fontId="69" fillId="35" borderId="0" xfId="0" applyFont="1" applyFill="1" applyAlignment="1">
      <alignment/>
    </xf>
    <xf numFmtId="0" fontId="69" fillId="0" borderId="0" xfId="0" applyFont="1" applyFill="1" applyAlignment="1">
      <alignment/>
    </xf>
    <xf numFmtId="0" fontId="78" fillId="0" borderId="9" xfId="0" applyFont="1" applyFill="1" applyBorder="1" applyAlignment="1">
      <alignment horizontal="center" vertical="center"/>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xf>
    <xf numFmtId="0" fontId="68"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7" fillId="0" borderId="9" xfId="0" applyFont="1" applyFill="1" applyBorder="1" applyAlignment="1">
      <alignment horizontal="left" vertical="center" wrapText="1"/>
    </xf>
    <xf numFmtId="0" fontId="68" fillId="0" borderId="9" xfId="0" applyFont="1" applyFill="1" applyBorder="1" applyAlignment="1">
      <alignment wrapText="1"/>
    </xf>
    <xf numFmtId="176" fontId="68" fillId="0" borderId="9" xfId="67" applyNumberFormat="1"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72" fillId="0" borderId="9" xfId="0" applyFont="1" applyFill="1" applyBorder="1" applyAlignment="1">
      <alignment horizontal="center" vertical="center"/>
    </xf>
    <xf numFmtId="0" fontId="72" fillId="0" borderId="9" xfId="0" applyFont="1" applyFill="1" applyBorder="1" applyAlignment="1">
      <alignment horizontal="left" vertical="center" wrapText="1"/>
    </xf>
    <xf numFmtId="0" fontId="72"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center" vertical="center" wrapText="1"/>
    </xf>
    <xf numFmtId="0" fontId="72" fillId="0" borderId="9" xfId="0" applyNumberFormat="1" applyFont="1" applyFill="1" applyBorder="1" applyAlignment="1">
      <alignment horizontal="left" vertical="center" wrapText="1"/>
    </xf>
    <xf numFmtId="0" fontId="67"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72" fillId="0" borderId="9" xfId="0" applyNumberFormat="1" applyFont="1" applyFill="1" applyBorder="1" applyAlignment="1" applyProtection="1">
      <alignment horizontal="left" vertical="center" wrapText="1"/>
      <protection locked="0"/>
    </xf>
    <xf numFmtId="0" fontId="68" fillId="0" borderId="9" xfId="0" applyNumberFormat="1" applyFont="1" applyFill="1" applyBorder="1" applyAlignment="1" applyProtection="1">
      <alignment horizontal="center" vertical="center" wrapText="1"/>
      <protection locked="0"/>
    </xf>
    <xf numFmtId="177" fontId="68" fillId="0" borderId="9" xfId="0" applyNumberFormat="1" applyFont="1" applyFill="1" applyBorder="1" applyAlignment="1" applyProtection="1">
      <alignment horizontal="center" vertical="center" wrapText="1" shrinkToFit="1"/>
      <protection locked="0"/>
    </xf>
    <xf numFmtId="177" fontId="67" fillId="0" borderId="9" xfId="0" applyNumberFormat="1" applyFont="1" applyFill="1" applyBorder="1" applyAlignment="1" applyProtection="1">
      <alignment horizontal="center" vertical="center" wrapText="1" shrinkToFit="1"/>
      <protection/>
    </xf>
    <xf numFmtId="177" fontId="67" fillId="0" borderId="9" xfId="0" applyNumberFormat="1" applyFont="1" applyFill="1" applyBorder="1" applyAlignment="1" applyProtection="1">
      <alignment horizontal="left" vertical="center" wrapText="1" shrinkToFit="1"/>
      <protection/>
    </xf>
    <xf numFmtId="0" fontId="68" fillId="0" borderId="9" xfId="0" applyNumberFormat="1" applyFont="1" applyFill="1" applyBorder="1" applyAlignment="1">
      <alignment horizontal="center" vertical="center" wrapText="1"/>
    </xf>
    <xf numFmtId="0" fontId="17" fillId="0" borderId="9" xfId="0" applyFont="1" applyFill="1" applyBorder="1" applyAlignment="1">
      <alignment vertical="center" wrapText="1"/>
    </xf>
    <xf numFmtId="0" fontId="17" fillId="0" borderId="9" xfId="0" applyFont="1" applyFill="1" applyBorder="1" applyAlignment="1">
      <alignment horizontal="left" vertical="center" wrapText="1"/>
    </xf>
    <xf numFmtId="0" fontId="3" fillId="0" borderId="0" xfId="0" applyFont="1" applyAlignment="1">
      <alignment horizontal="justify" vertical="center"/>
    </xf>
    <xf numFmtId="0" fontId="18" fillId="0" borderId="0" xfId="0" applyFont="1" applyAlignment="1">
      <alignment horizontal="justify"/>
    </xf>
    <xf numFmtId="0" fontId="3" fillId="0" borderId="9" xfId="0" applyFont="1" applyBorder="1" applyAlignment="1">
      <alignment horizontal="justify" vertical="center"/>
    </xf>
    <xf numFmtId="0" fontId="3" fillId="0" borderId="9" xfId="0" applyFont="1" applyBorder="1" applyAlignment="1">
      <alignment horizontal="center" vertical="center"/>
    </xf>
    <xf numFmtId="0" fontId="8" fillId="0" borderId="9" xfId="0" applyFont="1" applyBorder="1" applyAlignment="1">
      <alignment horizontal="justify" vertical="center"/>
    </xf>
    <xf numFmtId="0" fontId="8"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75" fillId="0" borderId="9" xfId="0" applyFont="1" applyFill="1" applyBorder="1" applyAlignment="1">
      <alignment horizontal="center" vertical="center" wrapText="1"/>
    </xf>
    <xf numFmtId="0" fontId="8" fillId="0" borderId="0" xfId="0" applyFont="1" applyAlignment="1">
      <alignment horizontal="justify" vertical="center"/>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8" fillId="0" borderId="9" xfId="0" applyFont="1" applyFill="1" applyBorder="1" applyAlignment="1">
      <alignment vertical="center" wrapText="1"/>
    </xf>
    <xf numFmtId="0" fontId="79" fillId="0" borderId="9" xfId="0" applyFont="1" applyBorder="1" applyAlignment="1">
      <alignment horizontal="left" vertical="center" wrapText="1"/>
    </xf>
    <xf numFmtId="0" fontId="79" fillId="0" borderId="9" xfId="0" applyFont="1" applyBorder="1" applyAlignment="1">
      <alignment horizontal="center" vertical="center" wrapText="1"/>
    </xf>
    <xf numFmtId="177" fontId="3" fillId="0" borderId="9" xfId="0" applyNumberFormat="1" applyFont="1" applyFill="1" applyBorder="1" applyAlignment="1" applyProtection="1">
      <alignment horizontal="center" vertical="center" wrapText="1" shrinkToFit="1"/>
      <protection locked="0"/>
    </xf>
    <xf numFmtId="177" fontId="67" fillId="0" borderId="9" xfId="0" applyNumberFormat="1" applyFont="1" applyFill="1" applyBorder="1" applyAlignment="1" applyProtection="1">
      <alignment horizontal="left" vertical="center" wrapText="1" shrinkToFit="1"/>
      <protection/>
    </xf>
    <xf numFmtId="0" fontId="72" fillId="0" borderId="9" xfId="0" applyFont="1" applyFill="1" applyBorder="1" applyAlignment="1">
      <alignment horizontal="center" vertical="center"/>
    </xf>
  </cellXfs>
  <cellStyles count="66">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RowLevel_5" xfId="55"/>
    <cellStyle name="20% - 强调文字颜色 2" xfId="56"/>
    <cellStyle name="40% - 强调文字颜色 2" xfId="57"/>
    <cellStyle name="RowLevel_6"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样式 1" xfId="70"/>
    <cellStyle name="常规 2" xfId="71"/>
    <cellStyle name="ColLevel_1" xfId="72"/>
    <cellStyle name="ColLevel_2" xfId="73"/>
    <cellStyle name="ColLevel_3" xfId="74"/>
    <cellStyle name="ColLevel_4" xfId="75"/>
    <cellStyle name="ColLevel_6" xfId="76"/>
    <cellStyle name="RowLevel_1" xfId="77"/>
    <cellStyle name="RowLevel_3" xfId="78"/>
    <cellStyle name="RowLevel_4" xfId="7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32"/>
  <sheetViews>
    <sheetView tabSelected="1" view="pageBreakPreview" zoomScale="47" zoomScaleNormal="50" zoomScaleSheetLayoutView="47" workbookViewId="0" topLeftCell="A1">
      <pane ySplit="3" topLeftCell="A4" activePane="bottomLeft" state="frozen"/>
      <selection pane="bottomLeft" activeCell="M10" sqref="M10"/>
    </sheetView>
  </sheetViews>
  <sheetFormatPr defaultColWidth="9.00390625" defaultRowHeight="14.25"/>
  <cols>
    <col min="1" max="1" width="6.125" style="3" customWidth="1"/>
    <col min="2" max="2" width="29.875" style="3" customWidth="1"/>
    <col min="3" max="3" width="6.125" style="3" customWidth="1"/>
    <col min="4" max="4" width="18.625" style="3" customWidth="1"/>
    <col min="5" max="5" width="47.375" style="3" customWidth="1"/>
    <col min="6" max="6" width="10.00390625" style="3" customWidth="1"/>
    <col min="7" max="7" width="11.50390625" style="3" customWidth="1"/>
    <col min="8" max="8" width="17.625" style="8" customWidth="1"/>
    <col min="9" max="9" width="11.125" style="3" customWidth="1"/>
    <col min="10" max="10" width="51.875" style="9" customWidth="1"/>
    <col min="11" max="11" width="11.125" style="10" customWidth="1"/>
    <col min="12" max="12" width="33.875" style="11" customWidth="1"/>
    <col min="13" max="13" width="33.25390625" style="12" customWidth="1"/>
    <col min="14" max="14" width="8.625" style="3" customWidth="1"/>
    <col min="15" max="15" width="10.125" style="3" customWidth="1"/>
    <col min="16" max="17" width="9.125" style="3" customWidth="1"/>
    <col min="18" max="18" width="21.00390625" style="3" customWidth="1"/>
    <col min="19" max="19" width="6.75390625" style="13" customWidth="1"/>
    <col min="20" max="20" width="11.50390625" style="13" bestFit="1" customWidth="1"/>
    <col min="21" max="16384" width="9.00390625" style="3" customWidth="1"/>
  </cols>
  <sheetData>
    <row r="1" spans="1:2" ht="18.75">
      <c r="A1" s="14" t="s">
        <v>0</v>
      </c>
      <c r="B1" s="14"/>
    </row>
    <row r="2" spans="1:18" ht="47.25">
      <c r="A2" s="15" t="s">
        <v>1</v>
      </c>
      <c r="B2" s="16"/>
      <c r="C2" s="16"/>
      <c r="D2" s="16"/>
      <c r="E2" s="16"/>
      <c r="F2" s="16"/>
      <c r="G2" s="16"/>
      <c r="H2" s="16"/>
      <c r="I2" s="16"/>
      <c r="J2" s="46"/>
      <c r="K2" s="47"/>
      <c r="L2" s="48"/>
      <c r="M2" s="49"/>
      <c r="N2" s="16"/>
      <c r="O2" s="16"/>
      <c r="P2" s="16"/>
      <c r="Q2" s="16"/>
      <c r="R2" s="16"/>
    </row>
    <row r="3" spans="1:19" ht="72">
      <c r="A3" s="17" t="s">
        <v>2</v>
      </c>
      <c r="B3" s="17" t="s">
        <v>3</v>
      </c>
      <c r="C3" s="18" t="s">
        <v>4</v>
      </c>
      <c r="D3" s="18" t="s">
        <v>5</v>
      </c>
      <c r="E3" s="17" t="s">
        <v>6</v>
      </c>
      <c r="F3" s="17" t="s">
        <v>7</v>
      </c>
      <c r="G3" s="17" t="s">
        <v>8</v>
      </c>
      <c r="H3" s="17" t="s">
        <v>9</v>
      </c>
      <c r="I3" s="17" t="s">
        <v>10</v>
      </c>
      <c r="J3" s="50" t="s">
        <v>11</v>
      </c>
      <c r="K3" s="17" t="s">
        <v>12</v>
      </c>
      <c r="L3" s="17" t="s">
        <v>13</v>
      </c>
      <c r="M3" s="17" t="s">
        <v>14</v>
      </c>
      <c r="N3" s="17" t="s">
        <v>15</v>
      </c>
      <c r="O3" s="18" t="s">
        <v>16</v>
      </c>
      <c r="P3" s="17" t="s">
        <v>17</v>
      </c>
      <c r="Q3" s="17" t="s">
        <v>18</v>
      </c>
      <c r="R3" s="41" t="s">
        <v>19</v>
      </c>
      <c r="S3" s="41" t="s">
        <v>20</v>
      </c>
    </row>
    <row r="4" spans="1:20" s="1" customFormat="1" ht="19.5" customHeight="1">
      <c r="A4" s="19" t="s">
        <v>21</v>
      </c>
      <c r="B4" s="19"/>
      <c r="C4" s="19"/>
      <c r="D4" s="19"/>
      <c r="E4" s="19"/>
      <c r="F4" s="19"/>
      <c r="G4" s="20">
        <f>G107+G68+G54+G5</f>
        <v>6908614</v>
      </c>
      <c r="H4" s="21"/>
      <c r="I4" s="20">
        <f>I107+I68+I54+I5</f>
        <v>2011655</v>
      </c>
      <c r="J4" s="21"/>
      <c r="K4" s="20">
        <f>K107+K68+K54+K5</f>
        <v>853440</v>
      </c>
      <c r="L4" s="21"/>
      <c r="M4" s="21"/>
      <c r="N4" s="51"/>
      <c r="O4" s="52"/>
      <c r="P4" s="51"/>
      <c r="Q4" s="52"/>
      <c r="R4" s="87"/>
      <c r="S4" s="88"/>
      <c r="T4" s="13"/>
    </row>
    <row r="5" spans="1:20" s="1" customFormat="1" ht="19.5" customHeight="1">
      <c r="A5" s="19" t="s">
        <v>22</v>
      </c>
      <c r="B5" s="19"/>
      <c r="C5" s="19"/>
      <c r="D5" s="19"/>
      <c r="E5" s="19"/>
      <c r="F5" s="19"/>
      <c r="G5" s="20">
        <f>G6+G34+G38</f>
        <v>3626751</v>
      </c>
      <c r="H5" s="21"/>
      <c r="I5" s="20">
        <f>I6+I34+I38</f>
        <v>969500</v>
      </c>
      <c r="J5" s="21"/>
      <c r="K5" s="20">
        <f>K6+K34+K38</f>
        <v>527700</v>
      </c>
      <c r="L5" s="21"/>
      <c r="M5" s="21"/>
      <c r="N5" s="51"/>
      <c r="O5" s="52"/>
      <c r="P5" s="51"/>
      <c r="Q5" s="52"/>
      <c r="R5" s="87"/>
      <c r="S5" s="20"/>
      <c r="T5" s="13"/>
    </row>
    <row r="6" spans="1:20" s="1" customFormat="1" ht="19.5" customHeight="1">
      <c r="A6" s="19" t="s">
        <v>23</v>
      </c>
      <c r="B6" s="19"/>
      <c r="C6" s="19"/>
      <c r="D6" s="19"/>
      <c r="E6" s="19"/>
      <c r="F6" s="19"/>
      <c r="G6" s="20">
        <f>SUM(G7:G33)</f>
        <v>2756100</v>
      </c>
      <c r="H6" s="21"/>
      <c r="I6" s="20">
        <f>SUM(I7:I33)</f>
        <v>778100</v>
      </c>
      <c r="J6" s="21"/>
      <c r="K6" s="20">
        <f>SUM(K7:K33)</f>
        <v>448600</v>
      </c>
      <c r="L6" s="21"/>
      <c r="M6" s="21"/>
      <c r="N6" s="51"/>
      <c r="O6" s="52"/>
      <c r="P6" s="51"/>
      <c r="Q6" s="52"/>
      <c r="R6" s="87"/>
      <c r="S6" s="88"/>
      <c r="T6" s="13"/>
    </row>
    <row r="7" spans="1:19" ht="57" customHeight="1">
      <c r="A7" s="17">
        <v>1</v>
      </c>
      <c r="B7" s="22" t="s">
        <v>24</v>
      </c>
      <c r="C7" s="22" t="s">
        <v>25</v>
      </c>
      <c r="D7" s="22" t="s">
        <v>26</v>
      </c>
      <c r="E7" s="23" t="s">
        <v>27</v>
      </c>
      <c r="F7" s="24" t="s">
        <v>28</v>
      </c>
      <c r="G7" s="17">
        <v>200000</v>
      </c>
      <c r="H7" s="25" t="s">
        <v>29</v>
      </c>
      <c r="I7" s="17">
        <v>100000</v>
      </c>
      <c r="J7" s="53" t="s">
        <v>30</v>
      </c>
      <c r="K7" s="54">
        <v>100000</v>
      </c>
      <c r="L7" s="25" t="s">
        <v>31</v>
      </c>
      <c r="M7" s="25"/>
      <c r="N7" s="22" t="s">
        <v>32</v>
      </c>
      <c r="O7" s="17"/>
      <c r="P7" s="22" t="s">
        <v>33</v>
      </c>
      <c r="Q7" s="33" t="s">
        <v>34</v>
      </c>
      <c r="R7" s="39" t="s">
        <v>35</v>
      </c>
      <c r="S7" s="89" t="s">
        <v>36</v>
      </c>
    </row>
    <row r="8" spans="1:20" s="2" customFormat="1" ht="66.75" customHeight="1">
      <c r="A8" s="26">
        <v>2</v>
      </c>
      <c r="B8" s="27" t="s">
        <v>37</v>
      </c>
      <c r="C8" s="27" t="s">
        <v>25</v>
      </c>
      <c r="D8" s="27" t="s">
        <v>38</v>
      </c>
      <c r="E8" s="25" t="s">
        <v>39</v>
      </c>
      <c r="F8" s="24" t="s">
        <v>40</v>
      </c>
      <c r="G8" s="26">
        <v>200000</v>
      </c>
      <c r="H8" s="25" t="s">
        <v>41</v>
      </c>
      <c r="I8" s="26">
        <v>100000</v>
      </c>
      <c r="J8" s="53" t="s">
        <v>42</v>
      </c>
      <c r="K8" s="54">
        <v>65000</v>
      </c>
      <c r="L8" s="25" t="s">
        <v>43</v>
      </c>
      <c r="M8" s="25"/>
      <c r="N8" s="27" t="s">
        <v>32</v>
      </c>
      <c r="O8" s="26"/>
      <c r="P8" s="27" t="s">
        <v>33</v>
      </c>
      <c r="Q8" s="76" t="s">
        <v>44</v>
      </c>
      <c r="R8" s="44" t="s">
        <v>35</v>
      </c>
      <c r="S8" s="90" t="s">
        <v>36</v>
      </c>
      <c r="T8" s="91"/>
    </row>
    <row r="9" spans="1:19" ht="66.75" customHeight="1">
      <c r="A9" s="17">
        <v>3</v>
      </c>
      <c r="B9" s="22" t="s">
        <v>45</v>
      </c>
      <c r="C9" s="22" t="s">
        <v>25</v>
      </c>
      <c r="D9" s="22" t="s">
        <v>46</v>
      </c>
      <c r="E9" s="23" t="s">
        <v>47</v>
      </c>
      <c r="F9" s="28" t="s">
        <v>48</v>
      </c>
      <c r="G9" s="17">
        <v>40000</v>
      </c>
      <c r="H9" s="25" t="s">
        <v>41</v>
      </c>
      <c r="I9" s="17">
        <v>35000</v>
      </c>
      <c r="J9" s="53" t="s">
        <v>49</v>
      </c>
      <c r="K9" s="54">
        <v>28000</v>
      </c>
      <c r="L9" s="25" t="s">
        <v>50</v>
      </c>
      <c r="M9" s="25"/>
      <c r="N9" s="22" t="s">
        <v>32</v>
      </c>
      <c r="O9" s="17"/>
      <c r="P9" s="22" t="s">
        <v>33</v>
      </c>
      <c r="Q9" s="18"/>
      <c r="R9" s="39" t="s">
        <v>35</v>
      </c>
      <c r="S9" s="89" t="s">
        <v>36</v>
      </c>
    </row>
    <row r="10" spans="1:20" s="1" customFormat="1" ht="58.5" customHeight="1">
      <c r="A10" s="17">
        <v>4</v>
      </c>
      <c r="B10" s="22" t="s">
        <v>51</v>
      </c>
      <c r="C10" s="22" t="s">
        <v>25</v>
      </c>
      <c r="D10" s="22" t="s">
        <v>52</v>
      </c>
      <c r="E10" s="23" t="s">
        <v>53</v>
      </c>
      <c r="F10" s="24" t="s">
        <v>54</v>
      </c>
      <c r="G10" s="17">
        <v>50000</v>
      </c>
      <c r="H10" s="25" t="s">
        <v>55</v>
      </c>
      <c r="I10" s="17">
        <v>30000</v>
      </c>
      <c r="J10" s="55" t="s">
        <v>56</v>
      </c>
      <c r="K10" s="56">
        <v>12000</v>
      </c>
      <c r="L10" s="57" t="s">
        <v>56</v>
      </c>
      <c r="M10" s="25"/>
      <c r="N10" s="22" t="s">
        <v>32</v>
      </c>
      <c r="O10" s="17"/>
      <c r="P10" s="22" t="s">
        <v>33</v>
      </c>
      <c r="Q10" s="18"/>
      <c r="R10" s="87"/>
      <c r="S10" s="89"/>
      <c r="T10" s="13"/>
    </row>
    <row r="11" spans="1:20" s="3" customFormat="1" ht="81" customHeight="1">
      <c r="A11" s="17">
        <v>5</v>
      </c>
      <c r="B11" s="22" t="s">
        <v>57</v>
      </c>
      <c r="C11" s="22" t="s">
        <v>25</v>
      </c>
      <c r="D11" s="22" t="s">
        <v>58</v>
      </c>
      <c r="E11" s="23" t="s">
        <v>59</v>
      </c>
      <c r="F11" s="24" t="s">
        <v>60</v>
      </c>
      <c r="G11" s="17">
        <v>45000</v>
      </c>
      <c r="H11" s="25" t="s">
        <v>61</v>
      </c>
      <c r="I11" s="17">
        <v>10000</v>
      </c>
      <c r="J11" s="53" t="s">
        <v>62</v>
      </c>
      <c r="K11" s="54">
        <v>10000</v>
      </c>
      <c r="L11" s="25" t="s">
        <v>63</v>
      </c>
      <c r="M11" s="25"/>
      <c r="N11" s="22" t="s">
        <v>32</v>
      </c>
      <c r="O11" s="17"/>
      <c r="P11" s="22" t="s">
        <v>33</v>
      </c>
      <c r="Q11" s="18"/>
      <c r="R11" s="58"/>
      <c r="S11" s="89" t="s">
        <v>36</v>
      </c>
      <c r="T11" s="13"/>
    </row>
    <row r="12" spans="1:19" ht="60" customHeight="1">
      <c r="A12" s="17">
        <v>6</v>
      </c>
      <c r="B12" s="22" t="s">
        <v>64</v>
      </c>
      <c r="C12" s="22" t="s">
        <v>25</v>
      </c>
      <c r="D12" s="22" t="s">
        <v>65</v>
      </c>
      <c r="E12" s="23" t="s">
        <v>66</v>
      </c>
      <c r="F12" s="24" t="s">
        <v>67</v>
      </c>
      <c r="G12" s="17">
        <v>8100</v>
      </c>
      <c r="H12" s="25" t="s">
        <v>68</v>
      </c>
      <c r="I12" s="17">
        <v>5100</v>
      </c>
      <c r="J12" s="53" t="s">
        <v>69</v>
      </c>
      <c r="K12" s="54">
        <v>3200</v>
      </c>
      <c r="L12" s="25" t="s">
        <v>70</v>
      </c>
      <c r="M12" s="25"/>
      <c r="N12" s="22" t="s">
        <v>32</v>
      </c>
      <c r="O12" s="17"/>
      <c r="P12" s="22" t="s">
        <v>33</v>
      </c>
      <c r="Q12" s="18"/>
      <c r="R12" s="58"/>
      <c r="S12" s="89" t="s">
        <v>36</v>
      </c>
    </row>
    <row r="13" spans="1:19" ht="67.5" customHeight="1">
      <c r="A13" s="17">
        <v>7</v>
      </c>
      <c r="B13" s="22" t="s">
        <v>71</v>
      </c>
      <c r="C13" s="22" t="s">
        <v>25</v>
      </c>
      <c r="D13" s="22" t="s">
        <v>72</v>
      </c>
      <c r="E13" s="23" t="s">
        <v>73</v>
      </c>
      <c r="F13" s="28" t="s">
        <v>74</v>
      </c>
      <c r="G13" s="17">
        <v>32000</v>
      </c>
      <c r="H13" s="25" t="s">
        <v>75</v>
      </c>
      <c r="I13" s="17">
        <v>22000</v>
      </c>
      <c r="J13" s="53" t="s">
        <v>76</v>
      </c>
      <c r="K13" s="54">
        <v>14000</v>
      </c>
      <c r="L13" s="25" t="s">
        <v>77</v>
      </c>
      <c r="M13" s="25"/>
      <c r="N13" s="22" t="s">
        <v>32</v>
      </c>
      <c r="O13" s="17"/>
      <c r="P13" s="22" t="s">
        <v>33</v>
      </c>
      <c r="Q13" s="18"/>
      <c r="R13" s="58"/>
      <c r="S13" s="89" t="s">
        <v>36</v>
      </c>
    </row>
    <row r="14" spans="1:19" ht="56.25">
      <c r="A14" s="17">
        <v>8</v>
      </c>
      <c r="B14" s="22" t="s">
        <v>78</v>
      </c>
      <c r="C14" s="22" t="s">
        <v>25</v>
      </c>
      <c r="D14" s="22" t="s">
        <v>79</v>
      </c>
      <c r="E14" s="23" t="s">
        <v>80</v>
      </c>
      <c r="F14" s="28" t="s">
        <v>81</v>
      </c>
      <c r="G14" s="17">
        <v>25000</v>
      </c>
      <c r="H14" s="25" t="s">
        <v>68</v>
      </c>
      <c r="I14" s="17">
        <v>15000</v>
      </c>
      <c r="J14" s="53" t="s">
        <v>82</v>
      </c>
      <c r="K14" s="54">
        <v>9500</v>
      </c>
      <c r="L14" s="25" t="s">
        <v>83</v>
      </c>
      <c r="M14" s="25"/>
      <c r="N14" s="22" t="s">
        <v>32</v>
      </c>
      <c r="O14" s="17"/>
      <c r="P14" s="22" t="s">
        <v>33</v>
      </c>
      <c r="Q14" s="18"/>
      <c r="R14" s="58"/>
      <c r="S14" s="89" t="s">
        <v>36</v>
      </c>
    </row>
    <row r="15" spans="1:20" s="3" customFormat="1" ht="58.5" customHeight="1">
      <c r="A15" s="17">
        <v>9</v>
      </c>
      <c r="B15" s="27" t="s">
        <v>84</v>
      </c>
      <c r="C15" s="22" t="s">
        <v>25</v>
      </c>
      <c r="D15" s="22" t="s">
        <v>85</v>
      </c>
      <c r="E15" s="23" t="s">
        <v>86</v>
      </c>
      <c r="F15" s="28" t="s">
        <v>81</v>
      </c>
      <c r="G15" s="17">
        <v>60000</v>
      </c>
      <c r="H15" s="25" t="s">
        <v>87</v>
      </c>
      <c r="I15" s="17">
        <v>30000</v>
      </c>
      <c r="J15" s="53" t="s">
        <v>43</v>
      </c>
      <c r="K15" s="54">
        <v>22000</v>
      </c>
      <c r="L15" s="25" t="s">
        <v>43</v>
      </c>
      <c r="M15" s="25"/>
      <c r="N15" s="22" t="s">
        <v>32</v>
      </c>
      <c r="O15" s="17"/>
      <c r="P15" s="22" t="s">
        <v>33</v>
      </c>
      <c r="Q15" s="33" t="s">
        <v>88</v>
      </c>
      <c r="R15" s="39" t="s">
        <v>35</v>
      </c>
      <c r="S15" s="89" t="s">
        <v>36</v>
      </c>
      <c r="T15" s="13"/>
    </row>
    <row r="16" spans="1:19" ht="72.75" customHeight="1">
      <c r="A16" s="17">
        <v>10</v>
      </c>
      <c r="B16" s="22" t="s">
        <v>89</v>
      </c>
      <c r="C16" s="22" t="s">
        <v>25</v>
      </c>
      <c r="D16" s="22" t="s">
        <v>90</v>
      </c>
      <c r="E16" s="23" t="s">
        <v>91</v>
      </c>
      <c r="F16" s="24" t="s">
        <v>92</v>
      </c>
      <c r="G16" s="17">
        <v>25000</v>
      </c>
      <c r="H16" s="25" t="s">
        <v>93</v>
      </c>
      <c r="I16" s="17">
        <v>15000</v>
      </c>
      <c r="J16" s="53" t="s">
        <v>94</v>
      </c>
      <c r="K16" s="54">
        <v>3500</v>
      </c>
      <c r="L16" s="25" t="s">
        <v>83</v>
      </c>
      <c r="M16" s="25"/>
      <c r="N16" s="22" t="s">
        <v>32</v>
      </c>
      <c r="O16" s="17"/>
      <c r="P16" s="22" t="s">
        <v>33</v>
      </c>
      <c r="Q16" s="18"/>
      <c r="R16" s="58"/>
      <c r="S16" s="89" t="s">
        <v>36</v>
      </c>
    </row>
    <row r="17" spans="1:20" s="4" customFormat="1" ht="75">
      <c r="A17" s="26">
        <v>11</v>
      </c>
      <c r="B17" s="27" t="s">
        <v>95</v>
      </c>
      <c r="C17" s="27" t="s">
        <v>25</v>
      </c>
      <c r="D17" s="27" t="s">
        <v>96</v>
      </c>
      <c r="E17" s="25" t="s">
        <v>97</v>
      </c>
      <c r="F17" s="26" t="s">
        <v>98</v>
      </c>
      <c r="G17" s="26">
        <v>15000</v>
      </c>
      <c r="H17" s="25" t="s">
        <v>87</v>
      </c>
      <c r="I17" s="26">
        <v>12000</v>
      </c>
      <c r="J17" s="53" t="s">
        <v>94</v>
      </c>
      <c r="K17" s="54">
        <v>4000</v>
      </c>
      <c r="L17" s="25" t="s">
        <v>83</v>
      </c>
      <c r="M17" s="25"/>
      <c r="N17" s="27" t="s">
        <v>32</v>
      </c>
      <c r="O17" s="26"/>
      <c r="P17" s="27" t="s">
        <v>33</v>
      </c>
      <c r="Q17" s="78"/>
      <c r="R17" s="60"/>
      <c r="S17" s="89" t="s">
        <v>36</v>
      </c>
      <c r="T17" s="92"/>
    </row>
    <row r="18" spans="1:20" s="4" customFormat="1" ht="56.25">
      <c r="A18" s="26">
        <v>12</v>
      </c>
      <c r="B18" s="27" t="s">
        <v>99</v>
      </c>
      <c r="C18" s="27" t="s">
        <v>25</v>
      </c>
      <c r="D18" s="27" t="s">
        <v>100</v>
      </c>
      <c r="E18" s="25" t="s">
        <v>101</v>
      </c>
      <c r="F18" s="26" t="s">
        <v>102</v>
      </c>
      <c r="G18" s="26">
        <v>30000</v>
      </c>
      <c r="H18" s="25" t="s">
        <v>68</v>
      </c>
      <c r="I18" s="26">
        <v>20000</v>
      </c>
      <c r="J18" s="53" t="s">
        <v>103</v>
      </c>
      <c r="K18" s="54">
        <v>5000</v>
      </c>
      <c r="L18" s="25" t="s">
        <v>104</v>
      </c>
      <c r="M18" s="25"/>
      <c r="N18" s="27" t="s">
        <v>32</v>
      </c>
      <c r="O18" s="26"/>
      <c r="P18" s="27" t="s">
        <v>33</v>
      </c>
      <c r="Q18" s="78"/>
      <c r="R18" s="60"/>
      <c r="S18" s="89" t="s">
        <v>36</v>
      </c>
      <c r="T18" s="92"/>
    </row>
    <row r="19" spans="1:19" ht="66.75" customHeight="1">
      <c r="A19" s="17">
        <v>13</v>
      </c>
      <c r="B19" s="22" t="s">
        <v>105</v>
      </c>
      <c r="C19" s="22" t="s">
        <v>25</v>
      </c>
      <c r="D19" s="22" t="s">
        <v>106</v>
      </c>
      <c r="E19" s="23" t="s">
        <v>107</v>
      </c>
      <c r="F19" s="28" t="s">
        <v>108</v>
      </c>
      <c r="G19" s="17">
        <v>55000</v>
      </c>
      <c r="H19" s="25" t="s">
        <v>109</v>
      </c>
      <c r="I19" s="17">
        <v>30000</v>
      </c>
      <c r="J19" s="53" t="s">
        <v>110</v>
      </c>
      <c r="K19" s="54">
        <v>13000</v>
      </c>
      <c r="L19" s="25" t="s">
        <v>94</v>
      </c>
      <c r="M19" s="25"/>
      <c r="N19" s="22" t="s">
        <v>32</v>
      </c>
      <c r="O19" s="58"/>
      <c r="P19" s="22" t="s">
        <v>33</v>
      </c>
      <c r="Q19" s="18"/>
      <c r="R19" s="58"/>
      <c r="S19" s="89" t="s">
        <v>36</v>
      </c>
    </row>
    <row r="20" spans="1:19" ht="56.25">
      <c r="A20" s="17">
        <v>14</v>
      </c>
      <c r="B20" s="22" t="s">
        <v>111</v>
      </c>
      <c r="C20" s="22" t="s">
        <v>25</v>
      </c>
      <c r="D20" s="22" t="s">
        <v>112</v>
      </c>
      <c r="E20" s="23" t="s">
        <v>113</v>
      </c>
      <c r="F20" s="28" t="s">
        <v>114</v>
      </c>
      <c r="G20" s="17">
        <v>22000</v>
      </c>
      <c r="H20" s="25" t="s">
        <v>41</v>
      </c>
      <c r="I20" s="17">
        <v>22000</v>
      </c>
      <c r="J20" s="53" t="s">
        <v>115</v>
      </c>
      <c r="K20" s="54">
        <v>19500</v>
      </c>
      <c r="L20" s="25" t="s">
        <v>116</v>
      </c>
      <c r="M20" s="25"/>
      <c r="N20" s="22" t="s">
        <v>32</v>
      </c>
      <c r="O20" s="58"/>
      <c r="P20" s="22" t="s">
        <v>33</v>
      </c>
      <c r="Q20" s="18"/>
      <c r="R20" s="58"/>
      <c r="S20" s="89" t="s">
        <v>36</v>
      </c>
    </row>
    <row r="21" spans="1:19" ht="75">
      <c r="A21" s="17">
        <v>15</v>
      </c>
      <c r="B21" s="22" t="s">
        <v>117</v>
      </c>
      <c r="C21" s="22" t="s">
        <v>25</v>
      </c>
      <c r="D21" s="22" t="s">
        <v>118</v>
      </c>
      <c r="E21" s="23" t="s">
        <v>119</v>
      </c>
      <c r="F21" s="24" t="s">
        <v>120</v>
      </c>
      <c r="G21" s="17">
        <v>50000</v>
      </c>
      <c r="H21" s="25" t="s">
        <v>109</v>
      </c>
      <c r="I21" s="17">
        <v>16000</v>
      </c>
      <c r="J21" s="53" t="s">
        <v>121</v>
      </c>
      <c r="K21" s="54">
        <v>500</v>
      </c>
      <c r="L21" s="25" t="s">
        <v>121</v>
      </c>
      <c r="M21" s="25"/>
      <c r="N21" s="22" t="s">
        <v>32</v>
      </c>
      <c r="O21" s="58"/>
      <c r="P21" s="22" t="s">
        <v>33</v>
      </c>
      <c r="Q21" s="18"/>
      <c r="R21" s="58"/>
      <c r="S21" s="89" t="s">
        <v>36</v>
      </c>
    </row>
    <row r="22" spans="1:19" ht="61.5" customHeight="1">
      <c r="A22" s="17">
        <v>16</v>
      </c>
      <c r="B22" s="22" t="s">
        <v>122</v>
      </c>
      <c r="C22" s="22" t="s">
        <v>25</v>
      </c>
      <c r="D22" s="22" t="s">
        <v>123</v>
      </c>
      <c r="E22" s="23" t="s">
        <v>124</v>
      </c>
      <c r="F22" s="24" t="s">
        <v>125</v>
      </c>
      <c r="G22" s="17">
        <v>50000</v>
      </c>
      <c r="H22" s="25" t="s">
        <v>109</v>
      </c>
      <c r="I22" s="17">
        <v>16000</v>
      </c>
      <c r="J22" s="55" t="s">
        <v>56</v>
      </c>
      <c r="K22" s="56">
        <v>200</v>
      </c>
      <c r="L22" s="57" t="s">
        <v>56</v>
      </c>
      <c r="M22" s="25"/>
      <c r="N22" s="22" t="s">
        <v>32</v>
      </c>
      <c r="O22" s="58"/>
      <c r="P22" s="22" t="s">
        <v>33</v>
      </c>
      <c r="Q22" s="18"/>
      <c r="R22" s="58"/>
      <c r="S22" s="89"/>
    </row>
    <row r="23" spans="1:19" ht="100.5" customHeight="1">
      <c r="A23" s="17">
        <v>17</v>
      </c>
      <c r="B23" s="22" t="s">
        <v>126</v>
      </c>
      <c r="C23" s="22" t="s">
        <v>25</v>
      </c>
      <c r="D23" s="22" t="s">
        <v>127</v>
      </c>
      <c r="E23" s="23" t="s">
        <v>128</v>
      </c>
      <c r="F23" s="24" t="s">
        <v>125</v>
      </c>
      <c r="G23" s="17">
        <v>70000</v>
      </c>
      <c r="H23" s="25" t="s">
        <v>109</v>
      </c>
      <c r="I23" s="17">
        <v>18000</v>
      </c>
      <c r="J23" s="55" t="s">
        <v>56</v>
      </c>
      <c r="K23" s="56">
        <v>200</v>
      </c>
      <c r="L23" s="57" t="s">
        <v>56</v>
      </c>
      <c r="M23" s="25"/>
      <c r="N23" s="22" t="s">
        <v>32</v>
      </c>
      <c r="O23" s="58"/>
      <c r="P23" s="22" t="s">
        <v>33</v>
      </c>
      <c r="Q23" s="18"/>
      <c r="R23" s="58"/>
      <c r="S23" s="89"/>
    </row>
    <row r="24" spans="1:20" s="3" customFormat="1" ht="81.75" customHeight="1">
      <c r="A24" s="17">
        <v>18</v>
      </c>
      <c r="B24" s="22" t="s">
        <v>129</v>
      </c>
      <c r="C24" s="22" t="s">
        <v>25</v>
      </c>
      <c r="D24" s="22" t="s">
        <v>130</v>
      </c>
      <c r="E24" s="23" t="s">
        <v>131</v>
      </c>
      <c r="F24" s="28" t="s">
        <v>132</v>
      </c>
      <c r="G24" s="17">
        <v>15000</v>
      </c>
      <c r="H24" s="25" t="s">
        <v>87</v>
      </c>
      <c r="I24" s="17">
        <v>13000</v>
      </c>
      <c r="J24" s="53" t="s">
        <v>43</v>
      </c>
      <c r="K24" s="54">
        <v>8500</v>
      </c>
      <c r="L24" s="25" t="s">
        <v>43</v>
      </c>
      <c r="M24" s="25"/>
      <c r="N24" s="22" t="s">
        <v>32</v>
      </c>
      <c r="O24" s="58"/>
      <c r="P24" s="22" t="s">
        <v>33</v>
      </c>
      <c r="Q24" s="18"/>
      <c r="R24" s="58"/>
      <c r="S24" s="89" t="s">
        <v>36</v>
      </c>
      <c r="T24" s="13"/>
    </row>
    <row r="25" spans="1:20" s="5" customFormat="1" ht="102" customHeight="1">
      <c r="A25" s="28">
        <v>19</v>
      </c>
      <c r="B25" s="29" t="s">
        <v>133</v>
      </c>
      <c r="C25" s="29" t="s">
        <v>25</v>
      </c>
      <c r="D25" s="29" t="s">
        <v>134</v>
      </c>
      <c r="E25" s="30" t="s">
        <v>135</v>
      </c>
      <c r="F25" s="28" t="s">
        <v>98</v>
      </c>
      <c r="G25" s="28">
        <v>25000</v>
      </c>
      <c r="H25" s="30" t="s">
        <v>68</v>
      </c>
      <c r="I25" s="28">
        <v>13000</v>
      </c>
      <c r="J25" s="57" t="s">
        <v>56</v>
      </c>
      <c r="K25" s="56">
        <v>5000</v>
      </c>
      <c r="L25" s="57" t="s">
        <v>56</v>
      </c>
      <c r="M25" s="30" t="s">
        <v>136</v>
      </c>
      <c r="N25" s="29" t="s">
        <v>32</v>
      </c>
      <c r="O25" s="59"/>
      <c r="P25" s="29" t="s">
        <v>33</v>
      </c>
      <c r="Q25" s="42"/>
      <c r="R25" s="59"/>
      <c r="S25" s="93"/>
      <c r="T25" s="94"/>
    </row>
    <row r="26" spans="1:20" s="6" customFormat="1" ht="87" customHeight="1">
      <c r="A26" s="26">
        <v>20</v>
      </c>
      <c r="B26" s="27" t="s">
        <v>137</v>
      </c>
      <c r="C26" s="26" t="s">
        <v>138</v>
      </c>
      <c r="D26" s="26" t="s">
        <v>139</v>
      </c>
      <c r="E26" s="31" t="s">
        <v>140</v>
      </c>
      <c r="F26" s="28" t="s">
        <v>98</v>
      </c>
      <c r="G26" s="26">
        <v>30000</v>
      </c>
      <c r="H26" s="31" t="s">
        <v>141</v>
      </c>
      <c r="I26" s="26">
        <v>16000</v>
      </c>
      <c r="J26" s="57" t="s">
        <v>56</v>
      </c>
      <c r="K26" s="56">
        <v>1000</v>
      </c>
      <c r="L26" s="57" t="s">
        <v>56</v>
      </c>
      <c r="M26" s="30" t="s">
        <v>136</v>
      </c>
      <c r="N26" s="26" t="s">
        <v>142</v>
      </c>
      <c r="O26" s="60"/>
      <c r="P26" s="26" t="s">
        <v>143</v>
      </c>
      <c r="Q26" s="78"/>
      <c r="R26" s="60"/>
      <c r="S26" s="93"/>
      <c r="T26" s="95"/>
    </row>
    <row r="27" spans="1:19" ht="70.5" customHeight="1">
      <c r="A27" s="17">
        <v>21</v>
      </c>
      <c r="B27" s="22" t="s">
        <v>144</v>
      </c>
      <c r="C27" s="22" t="s">
        <v>25</v>
      </c>
      <c r="D27" s="22" t="s">
        <v>144</v>
      </c>
      <c r="E27" s="23" t="s">
        <v>145</v>
      </c>
      <c r="F27" s="24" t="s">
        <v>146</v>
      </c>
      <c r="G27" s="17">
        <v>45000</v>
      </c>
      <c r="H27" s="25" t="s">
        <v>93</v>
      </c>
      <c r="I27" s="17">
        <v>22000</v>
      </c>
      <c r="J27" s="57" t="s">
        <v>56</v>
      </c>
      <c r="K27" s="56">
        <v>200</v>
      </c>
      <c r="L27" s="57" t="s">
        <v>56</v>
      </c>
      <c r="M27" s="25"/>
      <c r="N27" s="22" t="s">
        <v>32</v>
      </c>
      <c r="O27" s="58"/>
      <c r="P27" s="22" t="s">
        <v>33</v>
      </c>
      <c r="Q27" s="18"/>
      <c r="R27" s="58"/>
      <c r="S27" s="89"/>
    </row>
    <row r="28" spans="1:19" ht="93.75">
      <c r="A28" s="17">
        <v>22</v>
      </c>
      <c r="B28" s="22" t="s">
        <v>147</v>
      </c>
      <c r="C28" s="22" t="s">
        <v>25</v>
      </c>
      <c r="D28" s="22" t="s">
        <v>148</v>
      </c>
      <c r="E28" s="23" t="s">
        <v>149</v>
      </c>
      <c r="F28" s="28" t="s">
        <v>150</v>
      </c>
      <c r="G28" s="17">
        <v>35000</v>
      </c>
      <c r="H28" s="25" t="s">
        <v>55</v>
      </c>
      <c r="I28" s="17">
        <v>10000</v>
      </c>
      <c r="J28" s="53" t="s">
        <v>151</v>
      </c>
      <c r="K28" s="54">
        <v>5200</v>
      </c>
      <c r="L28" s="25" t="s">
        <v>152</v>
      </c>
      <c r="M28" s="25"/>
      <c r="N28" s="22" t="s">
        <v>32</v>
      </c>
      <c r="O28" s="58"/>
      <c r="P28" s="22" t="s">
        <v>33</v>
      </c>
      <c r="Q28" s="18"/>
      <c r="R28" s="58"/>
      <c r="S28" s="89" t="s">
        <v>36</v>
      </c>
    </row>
    <row r="29" spans="1:20" s="6" customFormat="1" ht="93.75">
      <c r="A29" s="26">
        <v>23</v>
      </c>
      <c r="B29" s="27" t="s">
        <v>153</v>
      </c>
      <c r="C29" s="27" t="s">
        <v>25</v>
      </c>
      <c r="D29" s="27" t="s">
        <v>154</v>
      </c>
      <c r="E29" s="25" t="s">
        <v>155</v>
      </c>
      <c r="F29" s="28" t="s">
        <v>156</v>
      </c>
      <c r="G29" s="26">
        <v>16000</v>
      </c>
      <c r="H29" s="25" t="s">
        <v>68</v>
      </c>
      <c r="I29" s="26">
        <v>10000</v>
      </c>
      <c r="J29" s="53" t="s">
        <v>70</v>
      </c>
      <c r="K29" s="54">
        <v>4700</v>
      </c>
      <c r="L29" s="25" t="s">
        <v>157</v>
      </c>
      <c r="M29" s="25"/>
      <c r="N29" s="27" t="s">
        <v>32</v>
      </c>
      <c r="O29" s="60"/>
      <c r="P29" s="27" t="s">
        <v>33</v>
      </c>
      <c r="Q29" s="78"/>
      <c r="R29" s="60"/>
      <c r="S29" s="89" t="s">
        <v>36</v>
      </c>
      <c r="T29" s="95"/>
    </row>
    <row r="30" spans="1:20" s="3" customFormat="1" ht="75">
      <c r="A30" s="17">
        <v>24</v>
      </c>
      <c r="B30" s="22" t="s">
        <v>158</v>
      </c>
      <c r="C30" s="22" t="s">
        <v>25</v>
      </c>
      <c r="D30" s="22" t="s">
        <v>159</v>
      </c>
      <c r="E30" s="23" t="s">
        <v>160</v>
      </c>
      <c r="F30" s="28" t="s">
        <v>81</v>
      </c>
      <c r="G30" s="17">
        <v>13000</v>
      </c>
      <c r="H30" s="25" t="s">
        <v>68</v>
      </c>
      <c r="I30" s="17">
        <v>10000</v>
      </c>
      <c r="J30" s="53" t="s">
        <v>43</v>
      </c>
      <c r="K30" s="54">
        <v>4500</v>
      </c>
      <c r="L30" s="25" t="s">
        <v>43</v>
      </c>
      <c r="M30" s="25"/>
      <c r="N30" s="22" t="s">
        <v>32</v>
      </c>
      <c r="O30" s="58"/>
      <c r="P30" s="22" t="s">
        <v>33</v>
      </c>
      <c r="Q30" s="18"/>
      <c r="R30" s="58"/>
      <c r="S30" s="89" t="s">
        <v>36</v>
      </c>
      <c r="T30" s="13"/>
    </row>
    <row r="31" spans="1:20" s="3" customFormat="1" ht="210.75" customHeight="1">
      <c r="A31" s="17">
        <v>25</v>
      </c>
      <c r="B31" s="27" t="s">
        <v>161</v>
      </c>
      <c r="C31" s="22" t="s">
        <v>25</v>
      </c>
      <c r="D31" s="32" t="s">
        <v>162</v>
      </c>
      <c r="E31" s="23" t="s">
        <v>163</v>
      </c>
      <c r="F31" s="24" t="s">
        <v>164</v>
      </c>
      <c r="G31" s="26">
        <v>200000</v>
      </c>
      <c r="H31" s="25" t="s">
        <v>165</v>
      </c>
      <c r="I31" s="17">
        <v>80000</v>
      </c>
      <c r="J31" s="61" t="s">
        <v>166</v>
      </c>
      <c r="K31" s="41">
        <v>50000</v>
      </c>
      <c r="L31" s="62" t="s">
        <v>167</v>
      </c>
      <c r="M31" s="40"/>
      <c r="N31" s="22" t="s">
        <v>168</v>
      </c>
      <c r="O31" s="17"/>
      <c r="P31" s="22" t="s">
        <v>169</v>
      </c>
      <c r="Q31" s="33" t="s">
        <v>169</v>
      </c>
      <c r="R31" s="39" t="s">
        <v>35</v>
      </c>
      <c r="S31" s="89" t="s">
        <v>36</v>
      </c>
      <c r="T31" s="13"/>
    </row>
    <row r="32" spans="1:20" s="3" customFormat="1" ht="120" customHeight="1">
      <c r="A32" s="17">
        <v>26</v>
      </c>
      <c r="B32" s="27" t="s">
        <v>170</v>
      </c>
      <c r="C32" s="22" t="s">
        <v>25</v>
      </c>
      <c r="D32" s="27" t="s">
        <v>171</v>
      </c>
      <c r="E32" s="25" t="s">
        <v>172</v>
      </c>
      <c r="F32" s="24" t="s">
        <v>173</v>
      </c>
      <c r="G32" s="26">
        <v>100000</v>
      </c>
      <c r="H32" s="25" t="s">
        <v>55</v>
      </c>
      <c r="I32" s="17">
        <v>8000</v>
      </c>
      <c r="J32" s="53" t="s">
        <v>174</v>
      </c>
      <c r="K32" s="54">
        <v>4900</v>
      </c>
      <c r="L32" s="25" t="s">
        <v>103</v>
      </c>
      <c r="M32" s="25"/>
      <c r="N32" s="22" t="s">
        <v>32</v>
      </c>
      <c r="O32" s="58"/>
      <c r="P32" s="22" t="s">
        <v>33</v>
      </c>
      <c r="Q32" s="18"/>
      <c r="R32" s="58"/>
      <c r="S32" s="89" t="s">
        <v>36</v>
      </c>
      <c r="T32" s="13"/>
    </row>
    <row r="33" spans="1:20" s="3" customFormat="1" ht="117" customHeight="1">
      <c r="A33" s="17">
        <v>27</v>
      </c>
      <c r="B33" s="27" t="s">
        <v>175</v>
      </c>
      <c r="C33" s="22" t="s">
        <v>25</v>
      </c>
      <c r="D33" s="27" t="s">
        <v>176</v>
      </c>
      <c r="E33" s="25" t="s">
        <v>177</v>
      </c>
      <c r="F33" s="24" t="s">
        <v>178</v>
      </c>
      <c r="G33" s="26">
        <v>1300000</v>
      </c>
      <c r="H33" s="25" t="s">
        <v>55</v>
      </c>
      <c r="I33" s="17">
        <v>100000</v>
      </c>
      <c r="J33" s="53" t="s">
        <v>179</v>
      </c>
      <c r="K33" s="17">
        <v>55000</v>
      </c>
      <c r="L33" s="25" t="s">
        <v>103</v>
      </c>
      <c r="M33" s="25"/>
      <c r="N33" s="22" t="s">
        <v>32</v>
      </c>
      <c r="O33" s="17"/>
      <c r="P33" s="22" t="s">
        <v>33</v>
      </c>
      <c r="Q33" s="18"/>
      <c r="R33" s="41"/>
      <c r="S33" s="89" t="s">
        <v>36</v>
      </c>
      <c r="T33" s="13"/>
    </row>
    <row r="34" spans="1:20" s="1" customFormat="1" ht="18.75">
      <c r="A34" s="19" t="s">
        <v>180</v>
      </c>
      <c r="B34" s="19"/>
      <c r="C34" s="19"/>
      <c r="D34" s="19"/>
      <c r="E34" s="19"/>
      <c r="F34" s="19"/>
      <c r="G34" s="20">
        <f>SUM(G35:G37)</f>
        <v>139000</v>
      </c>
      <c r="H34" s="21"/>
      <c r="I34" s="20">
        <f>SUM(I35:I37)</f>
        <v>29000</v>
      </c>
      <c r="J34" s="21"/>
      <c r="K34" s="20">
        <f>K35+K36+K37</f>
        <v>18200</v>
      </c>
      <c r="L34" s="21"/>
      <c r="M34" s="21"/>
      <c r="N34" s="51"/>
      <c r="O34" s="52"/>
      <c r="P34" s="51"/>
      <c r="Q34" s="52"/>
      <c r="R34" s="87"/>
      <c r="S34" s="88"/>
      <c r="T34" s="13"/>
    </row>
    <row r="35" spans="1:20" s="3" customFormat="1" ht="133.5" customHeight="1">
      <c r="A35" s="17">
        <v>28</v>
      </c>
      <c r="B35" s="33" t="s">
        <v>181</v>
      </c>
      <c r="C35" s="34" t="s">
        <v>182</v>
      </c>
      <c r="D35" s="33" t="s">
        <v>183</v>
      </c>
      <c r="E35" s="35" t="s">
        <v>184</v>
      </c>
      <c r="F35" s="18" t="s">
        <v>185</v>
      </c>
      <c r="G35" s="17">
        <v>60000</v>
      </c>
      <c r="H35" s="25" t="s">
        <v>186</v>
      </c>
      <c r="I35" s="17">
        <v>15000</v>
      </c>
      <c r="J35" s="63" t="s">
        <v>187</v>
      </c>
      <c r="K35" s="28">
        <v>5500</v>
      </c>
      <c r="L35" s="30" t="s">
        <v>188</v>
      </c>
      <c r="M35" s="30"/>
      <c r="N35" s="22" t="s">
        <v>189</v>
      </c>
      <c r="O35" s="17"/>
      <c r="P35" s="22" t="s">
        <v>190</v>
      </c>
      <c r="Q35" s="18"/>
      <c r="R35" s="39" t="s">
        <v>35</v>
      </c>
      <c r="S35" s="89" t="s">
        <v>36</v>
      </c>
      <c r="T35" s="13"/>
    </row>
    <row r="36" spans="1:19" ht="88.5" customHeight="1">
      <c r="A36" s="17">
        <v>29</v>
      </c>
      <c r="B36" s="22" t="s">
        <v>191</v>
      </c>
      <c r="C36" s="22" t="s">
        <v>192</v>
      </c>
      <c r="D36" s="22" t="s">
        <v>193</v>
      </c>
      <c r="E36" s="23" t="s">
        <v>194</v>
      </c>
      <c r="F36" s="17" t="s">
        <v>48</v>
      </c>
      <c r="G36" s="17">
        <v>9000</v>
      </c>
      <c r="H36" s="25" t="s">
        <v>195</v>
      </c>
      <c r="I36" s="17">
        <v>9000</v>
      </c>
      <c r="J36" s="53" t="s">
        <v>196</v>
      </c>
      <c r="K36" s="26">
        <v>8700</v>
      </c>
      <c r="L36" s="27" t="s">
        <v>197</v>
      </c>
      <c r="M36" s="25"/>
      <c r="N36" s="22" t="s">
        <v>198</v>
      </c>
      <c r="O36" s="22" t="s">
        <v>199</v>
      </c>
      <c r="P36" s="22" t="s">
        <v>200</v>
      </c>
      <c r="Q36" s="18"/>
      <c r="R36" s="58"/>
      <c r="S36" s="89" t="s">
        <v>36</v>
      </c>
    </row>
    <row r="37" spans="1:20" s="3" customFormat="1" ht="126.75" customHeight="1">
      <c r="A37" s="17">
        <v>30</v>
      </c>
      <c r="B37" s="27" t="s">
        <v>201</v>
      </c>
      <c r="C37" s="27" t="s">
        <v>202</v>
      </c>
      <c r="D37" s="27" t="s">
        <v>203</v>
      </c>
      <c r="E37" s="25" t="s">
        <v>204</v>
      </c>
      <c r="F37" s="17" t="s">
        <v>205</v>
      </c>
      <c r="G37" s="17">
        <v>70000</v>
      </c>
      <c r="H37" s="25" t="s">
        <v>206</v>
      </c>
      <c r="I37" s="17">
        <v>5000</v>
      </c>
      <c r="J37" s="25" t="s">
        <v>207</v>
      </c>
      <c r="K37" s="27">
        <v>4000</v>
      </c>
      <c r="L37" s="25" t="s">
        <v>208</v>
      </c>
      <c r="M37" s="25"/>
      <c r="N37" s="27" t="s">
        <v>203</v>
      </c>
      <c r="O37" s="26"/>
      <c r="P37" s="27" t="s">
        <v>200</v>
      </c>
      <c r="Q37" s="78"/>
      <c r="R37" s="58"/>
      <c r="S37" s="89" t="s">
        <v>36</v>
      </c>
      <c r="T37" s="13"/>
    </row>
    <row r="38" spans="1:20" s="1" customFormat="1" ht="18.75">
      <c r="A38" s="19" t="s">
        <v>209</v>
      </c>
      <c r="B38" s="19"/>
      <c r="C38" s="19"/>
      <c r="D38" s="19"/>
      <c r="E38" s="19"/>
      <c r="F38" s="19"/>
      <c r="G38" s="20">
        <f>SUM(G39:G53)</f>
        <v>731651</v>
      </c>
      <c r="H38" s="21"/>
      <c r="I38" s="20">
        <f>SUM(I39:I53)</f>
        <v>162400</v>
      </c>
      <c r="J38" s="21"/>
      <c r="K38" s="20">
        <f>SUM(K39:K53)</f>
        <v>60900</v>
      </c>
      <c r="L38" s="21"/>
      <c r="M38" s="21"/>
      <c r="N38" s="51"/>
      <c r="O38" s="52"/>
      <c r="P38" s="51"/>
      <c r="Q38" s="52"/>
      <c r="R38" s="87"/>
      <c r="S38" s="88"/>
      <c r="T38" s="13"/>
    </row>
    <row r="39" spans="1:20" s="2" customFormat="1" ht="69.75" customHeight="1">
      <c r="A39" s="26">
        <v>31</v>
      </c>
      <c r="B39" s="27" t="s">
        <v>210</v>
      </c>
      <c r="C39" s="27" t="s">
        <v>182</v>
      </c>
      <c r="D39" s="27" t="s">
        <v>32</v>
      </c>
      <c r="E39" s="25" t="s">
        <v>211</v>
      </c>
      <c r="F39" s="36" t="s">
        <v>212</v>
      </c>
      <c r="G39" s="26">
        <v>5000</v>
      </c>
      <c r="H39" s="25" t="s">
        <v>109</v>
      </c>
      <c r="I39" s="26">
        <v>3000</v>
      </c>
      <c r="J39" s="64" t="s">
        <v>56</v>
      </c>
      <c r="K39" s="65">
        <v>800</v>
      </c>
      <c r="L39" s="64" t="s">
        <v>56</v>
      </c>
      <c r="M39" s="31"/>
      <c r="N39" s="27" t="s">
        <v>32</v>
      </c>
      <c r="O39" s="26"/>
      <c r="P39" s="27" t="s">
        <v>213</v>
      </c>
      <c r="Q39" s="78"/>
      <c r="R39" s="44" t="s">
        <v>35</v>
      </c>
      <c r="S39" s="89"/>
      <c r="T39" s="91"/>
    </row>
    <row r="40" spans="1:19" ht="252.75" customHeight="1">
      <c r="A40" s="17">
        <v>32</v>
      </c>
      <c r="B40" s="27" t="s">
        <v>214</v>
      </c>
      <c r="C40" s="27" t="s">
        <v>182</v>
      </c>
      <c r="D40" s="27" t="s">
        <v>32</v>
      </c>
      <c r="E40" s="31" t="s">
        <v>215</v>
      </c>
      <c r="F40" s="26" t="s">
        <v>216</v>
      </c>
      <c r="G40" s="26">
        <v>12500</v>
      </c>
      <c r="H40" s="25" t="s">
        <v>93</v>
      </c>
      <c r="I40" s="26">
        <v>10500</v>
      </c>
      <c r="J40" s="31" t="s">
        <v>217</v>
      </c>
      <c r="K40" s="26">
        <v>7900</v>
      </c>
      <c r="L40" s="25" t="s">
        <v>218</v>
      </c>
      <c r="M40" s="66"/>
      <c r="N40" s="22" t="s">
        <v>32</v>
      </c>
      <c r="O40" s="26"/>
      <c r="P40" s="22" t="s">
        <v>213</v>
      </c>
      <c r="Q40" s="33" t="s">
        <v>213</v>
      </c>
      <c r="R40" s="58"/>
      <c r="S40" s="89" t="s">
        <v>36</v>
      </c>
    </row>
    <row r="41" spans="1:20" s="2" customFormat="1" ht="93.75">
      <c r="A41" s="26">
        <v>33</v>
      </c>
      <c r="B41" s="27" t="s">
        <v>219</v>
      </c>
      <c r="C41" s="37" t="s">
        <v>220</v>
      </c>
      <c r="D41" s="37" t="s">
        <v>221</v>
      </c>
      <c r="E41" s="25" t="s">
        <v>222</v>
      </c>
      <c r="F41" s="36" t="s">
        <v>67</v>
      </c>
      <c r="G41" s="26">
        <v>12000</v>
      </c>
      <c r="H41" s="25" t="s">
        <v>223</v>
      </c>
      <c r="I41" s="26">
        <v>4000</v>
      </c>
      <c r="J41" s="67" t="s">
        <v>56</v>
      </c>
      <c r="K41" s="68">
        <v>500</v>
      </c>
      <c r="L41" s="67" t="s">
        <v>56</v>
      </c>
      <c r="M41" s="31"/>
      <c r="N41" s="27" t="s">
        <v>32</v>
      </c>
      <c r="O41" s="27" t="s">
        <v>224</v>
      </c>
      <c r="P41" s="27" t="s">
        <v>213</v>
      </c>
      <c r="Q41" s="78"/>
      <c r="R41" s="60"/>
      <c r="S41" s="89"/>
      <c r="T41" s="91"/>
    </row>
    <row r="42" spans="1:20" s="7" customFormat="1" ht="56.25">
      <c r="A42" s="26">
        <v>34</v>
      </c>
      <c r="B42" s="27" t="s">
        <v>225</v>
      </c>
      <c r="C42" s="27" t="s">
        <v>202</v>
      </c>
      <c r="D42" s="27" t="s">
        <v>32</v>
      </c>
      <c r="E42" s="25" t="s">
        <v>226</v>
      </c>
      <c r="F42" s="36" t="s">
        <v>227</v>
      </c>
      <c r="G42" s="26">
        <v>40000</v>
      </c>
      <c r="H42" s="25" t="s">
        <v>228</v>
      </c>
      <c r="I42" s="26">
        <v>5000</v>
      </c>
      <c r="J42" s="25" t="s">
        <v>229</v>
      </c>
      <c r="K42" s="26">
        <v>3500</v>
      </c>
      <c r="L42" s="25" t="s">
        <v>230</v>
      </c>
      <c r="M42" s="69"/>
      <c r="N42" s="27" t="s">
        <v>231</v>
      </c>
      <c r="O42" s="26"/>
      <c r="P42" s="27" t="s">
        <v>213</v>
      </c>
      <c r="Q42" s="78"/>
      <c r="R42" s="60"/>
      <c r="S42" s="89" t="s">
        <v>36</v>
      </c>
      <c r="T42" s="96"/>
    </row>
    <row r="43" spans="1:20" s="3" customFormat="1" ht="78.75" customHeight="1">
      <c r="A43" s="17">
        <v>35</v>
      </c>
      <c r="B43" s="22" t="s">
        <v>232</v>
      </c>
      <c r="C43" s="22" t="s">
        <v>202</v>
      </c>
      <c r="D43" s="22" t="s">
        <v>32</v>
      </c>
      <c r="E43" s="23" t="s">
        <v>233</v>
      </c>
      <c r="F43" s="17" t="s">
        <v>234</v>
      </c>
      <c r="G43" s="17">
        <v>40000</v>
      </c>
      <c r="H43" s="25" t="s">
        <v>109</v>
      </c>
      <c r="I43" s="17">
        <v>10000</v>
      </c>
      <c r="J43" s="70" t="s">
        <v>56</v>
      </c>
      <c r="K43" s="68">
        <v>800</v>
      </c>
      <c r="L43" s="70" t="s">
        <v>56</v>
      </c>
      <c r="M43" s="66"/>
      <c r="N43" s="22" t="s">
        <v>231</v>
      </c>
      <c r="O43" s="17"/>
      <c r="P43" s="22" t="s">
        <v>213</v>
      </c>
      <c r="Q43" s="33" t="s">
        <v>235</v>
      </c>
      <c r="R43" s="58"/>
      <c r="S43" s="89"/>
      <c r="T43" s="13"/>
    </row>
    <row r="44" spans="1:20" s="2" customFormat="1" ht="93.75">
      <c r="A44" s="26">
        <v>36</v>
      </c>
      <c r="B44" s="27" t="s">
        <v>236</v>
      </c>
      <c r="C44" s="37" t="s">
        <v>220</v>
      </c>
      <c r="D44" s="27" t="s">
        <v>224</v>
      </c>
      <c r="E44" s="38" t="s">
        <v>237</v>
      </c>
      <c r="F44" s="26" t="s">
        <v>238</v>
      </c>
      <c r="G44" s="26">
        <v>45000</v>
      </c>
      <c r="H44" s="25" t="s">
        <v>223</v>
      </c>
      <c r="I44" s="26">
        <v>18000</v>
      </c>
      <c r="J44" s="25" t="s">
        <v>239</v>
      </c>
      <c r="K44" s="26">
        <v>8500</v>
      </c>
      <c r="L44" s="25" t="s">
        <v>240</v>
      </c>
      <c r="M44" s="31"/>
      <c r="N44" s="27" t="s">
        <v>231</v>
      </c>
      <c r="O44" s="27" t="s">
        <v>224</v>
      </c>
      <c r="P44" s="27" t="s">
        <v>213</v>
      </c>
      <c r="Q44" s="76" t="s">
        <v>241</v>
      </c>
      <c r="R44" s="60"/>
      <c r="S44" s="89" t="s">
        <v>36</v>
      </c>
      <c r="T44" s="91"/>
    </row>
    <row r="45" spans="1:20" s="2" customFormat="1" ht="69.75" customHeight="1">
      <c r="A45" s="26">
        <v>37</v>
      </c>
      <c r="B45" s="27" t="s">
        <v>242</v>
      </c>
      <c r="C45" s="27" t="s">
        <v>202</v>
      </c>
      <c r="D45" s="37" t="s">
        <v>221</v>
      </c>
      <c r="E45" s="25" t="s">
        <v>243</v>
      </c>
      <c r="F45" s="36" t="s">
        <v>108</v>
      </c>
      <c r="G45" s="26">
        <v>3000</v>
      </c>
      <c r="H45" s="25" t="s">
        <v>93</v>
      </c>
      <c r="I45" s="26">
        <v>1000</v>
      </c>
      <c r="J45" s="25" t="s">
        <v>244</v>
      </c>
      <c r="K45" s="26">
        <v>400</v>
      </c>
      <c r="L45" s="25" t="s">
        <v>121</v>
      </c>
      <c r="M45" s="31"/>
      <c r="N45" s="27" t="s">
        <v>231</v>
      </c>
      <c r="O45" s="71"/>
      <c r="P45" s="27" t="s">
        <v>213</v>
      </c>
      <c r="Q45" s="78"/>
      <c r="R45" s="60"/>
      <c r="S45" s="89" t="s">
        <v>36</v>
      </c>
      <c r="T45" s="91"/>
    </row>
    <row r="46" spans="1:20" s="2" customFormat="1" ht="73.5" customHeight="1">
      <c r="A46" s="26">
        <v>38</v>
      </c>
      <c r="B46" s="27" t="s">
        <v>245</v>
      </c>
      <c r="C46" s="34" t="s">
        <v>202</v>
      </c>
      <c r="D46" s="27" t="s">
        <v>221</v>
      </c>
      <c r="E46" s="25" t="s">
        <v>246</v>
      </c>
      <c r="F46" s="26" t="s">
        <v>247</v>
      </c>
      <c r="G46" s="26">
        <v>5000</v>
      </c>
      <c r="H46" s="25" t="s">
        <v>248</v>
      </c>
      <c r="I46" s="26">
        <v>5000</v>
      </c>
      <c r="J46" s="25" t="s">
        <v>249</v>
      </c>
      <c r="K46" s="26">
        <v>3600</v>
      </c>
      <c r="L46" s="25" t="s">
        <v>250</v>
      </c>
      <c r="M46" s="31"/>
      <c r="N46" s="27" t="s">
        <v>231</v>
      </c>
      <c r="O46" s="26"/>
      <c r="P46" s="27" t="s">
        <v>213</v>
      </c>
      <c r="Q46" s="76" t="s">
        <v>241</v>
      </c>
      <c r="R46" s="60"/>
      <c r="S46" s="89" t="s">
        <v>36</v>
      </c>
      <c r="T46" s="91"/>
    </row>
    <row r="47" spans="1:20" s="3" customFormat="1" ht="105.75" customHeight="1">
      <c r="A47" s="17">
        <v>39</v>
      </c>
      <c r="B47" s="22" t="s">
        <v>251</v>
      </c>
      <c r="C47" s="27" t="s">
        <v>182</v>
      </c>
      <c r="D47" s="22" t="s">
        <v>252</v>
      </c>
      <c r="E47" s="23" t="s">
        <v>253</v>
      </c>
      <c r="F47" s="36" t="s">
        <v>254</v>
      </c>
      <c r="G47" s="26">
        <v>40000</v>
      </c>
      <c r="H47" s="25" t="s">
        <v>93</v>
      </c>
      <c r="I47" s="26">
        <v>10000</v>
      </c>
      <c r="J47" s="70" t="s">
        <v>56</v>
      </c>
      <c r="K47" s="26">
        <v>200</v>
      </c>
      <c r="L47" s="70" t="s">
        <v>56</v>
      </c>
      <c r="M47" s="72"/>
      <c r="N47" s="27" t="s">
        <v>255</v>
      </c>
      <c r="O47" s="26"/>
      <c r="P47" s="27" t="s">
        <v>190</v>
      </c>
      <c r="Q47" s="78"/>
      <c r="R47" s="39" t="s">
        <v>35</v>
      </c>
      <c r="S47" s="89"/>
      <c r="T47" s="13"/>
    </row>
    <row r="48" spans="1:20" s="3" customFormat="1" ht="56.25">
      <c r="A48" s="17">
        <v>40</v>
      </c>
      <c r="B48" s="27" t="s">
        <v>256</v>
      </c>
      <c r="C48" s="22" t="s">
        <v>25</v>
      </c>
      <c r="D48" s="22" t="s">
        <v>257</v>
      </c>
      <c r="E48" s="25" t="s">
        <v>258</v>
      </c>
      <c r="F48" s="17" t="s">
        <v>259</v>
      </c>
      <c r="G48" s="17">
        <v>33000</v>
      </c>
      <c r="H48" s="25" t="s">
        <v>260</v>
      </c>
      <c r="I48" s="26">
        <v>10000</v>
      </c>
      <c r="J48" s="25" t="s">
        <v>261</v>
      </c>
      <c r="K48" s="26">
        <v>6800</v>
      </c>
      <c r="L48" s="25" t="s">
        <v>262</v>
      </c>
      <c r="M48" s="31"/>
      <c r="N48" s="22" t="s">
        <v>263</v>
      </c>
      <c r="O48" s="22" t="s">
        <v>257</v>
      </c>
      <c r="P48" s="22" t="s">
        <v>264</v>
      </c>
      <c r="Q48" s="18"/>
      <c r="R48" s="58"/>
      <c r="S48" s="89" t="s">
        <v>36</v>
      </c>
      <c r="T48" s="13"/>
    </row>
    <row r="49" spans="1:20" s="3" customFormat="1" ht="56.25">
      <c r="A49" s="17">
        <v>41</v>
      </c>
      <c r="B49" s="22" t="s">
        <v>265</v>
      </c>
      <c r="C49" s="22" t="s">
        <v>25</v>
      </c>
      <c r="D49" s="22" t="s">
        <v>257</v>
      </c>
      <c r="E49" s="23" t="s">
        <v>266</v>
      </c>
      <c r="F49" s="17" t="s">
        <v>267</v>
      </c>
      <c r="G49" s="17">
        <v>2400</v>
      </c>
      <c r="H49" s="25" t="s">
        <v>248</v>
      </c>
      <c r="I49" s="17">
        <v>2400</v>
      </c>
      <c r="J49" s="73" t="s">
        <v>268</v>
      </c>
      <c r="K49" s="17">
        <v>2400</v>
      </c>
      <c r="L49" s="23" t="s">
        <v>269</v>
      </c>
      <c r="M49" s="74"/>
      <c r="N49" s="22" t="s">
        <v>263</v>
      </c>
      <c r="O49" s="22" t="s">
        <v>257</v>
      </c>
      <c r="P49" s="22" t="s">
        <v>264</v>
      </c>
      <c r="Q49" s="18"/>
      <c r="R49" s="58"/>
      <c r="S49" s="89" t="s">
        <v>36</v>
      </c>
      <c r="T49" s="13"/>
    </row>
    <row r="50" spans="1:20" s="3" customFormat="1" ht="93.75">
      <c r="A50" s="17">
        <v>42</v>
      </c>
      <c r="B50" s="22" t="s">
        <v>270</v>
      </c>
      <c r="C50" s="22" t="s">
        <v>25</v>
      </c>
      <c r="D50" s="22" t="s">
        <v>257</v>
      </c>
      <c r="E50" s="23" t="s">
        <v>271</v>
      </c>
      <c r="F50" s="26" t="s">
        <v>272</v>
      </c>
      <c r="G50" s="17">
        <v>3751</v>
      </c>
      <c r="H50" s="25" t="s">
        <v>93</v>
      </c>
      <c r="I50" s="17">
        <v>1500</v>
      </c>
      <c r="J50" s="75" t="s">
        <v>273</v>
      </c>
      <c r="K50" s="17">
        <v>1000</v>
      </c>
      <c r="L50" s="23" t="s">
        <v>274</v>
      </c>
      <c r="M50" s="74"/>
      <c r="N50" s="22" t="s">
        <v>263</v>
      </c>
      <c r="O50" s="22" t="s">
        <v>257</v>
      </c>
      <c r="P50" s="22" t="s">
        <v>264</v>
      </c>
      <c r="Q50" s="18"/>
      <c r="R50" s="58"/>
      <c r="S50" s="89" t="s">
        <v>36</v>
      </c>
      <c r="T50" s="13"/>
    </row>
    <row r="51" spans="1:20" s="3" customFormat="1" ht="123.75" customHeight="1">
      <c r="A51" s="17">
        <v>43</v>
      </c>
      <c r="B51" s="27" t="s">
        <v>275</v>
      </c>
      <c r="C51" s="22" t="s">
        <v>25</v>
      </c>
      <c r="D51" s="27" t="s">
        <v>276</v>
      </c>
      <c r="E51" s="25" t="s">
        <v>277</v>
      </c>
      <c r="F51" s="26" t="s">
        <v>278</v>
      </c>
      <c r="G51" s="26">
        <v>40000</v>
      </c>
      <c r="H51" s="25" t="s">
        <v>93</v>
      </c>
      <c r="I51" s="26">
        <v>32000</v>
      </c>
      <c r="J51" s="63" t="s">
        <v>279</v>
      </c>
      <c r="K51" s="28">
        <v>3500</v>
      </c>
      <c r="L51" s="30" t="s">
        <v>280</v>
      </c>
      <c r="M51" s="63" t="s">
        <v>281</v>
      </c>
      <c r="N51" s="27" t="s">
        <v>282</v>
      </c>
      <c r="O51" s="76" t="s">
        <v>283</v>
      </c>
      <c r="P51" s="27" t="s">
        <v>200</v>
      </c>
      <c r="Q51" s="78"/>
      <c r="R51" s="39" t="s">
        <v>35</v>
      </c>
      <c r="S51" s="97" t="s">
        <v>36</v>
      </c>
      <c r="T51" s="13"/>
    </row>
    <row r="52" spans="1:20" s="3" customFormat="1" ht="123" customHeight="1">
      <c r="A52" s="17">
        <v>44</v>
      </c>
      <c r="B52" s="27" t="s">
        <v>284</v>
      </c>
      <c r="C52" s="22" t="s">
        <v>25</v>
      </c>
      <c r="D52" s="27" t="s">
        <v>285</v>
      </c>
      <c r="E52" s="25" t="s">
        <v>286</v>
      </c>
      <c r="F52" s="17" t="s">
        <v>287</v>
      </c>
      <c r="G52" s="17">
        <v>60000</v>
      </c>
      <c r="H52" s="25" t="s">
        <v>55</v>
      </c>
      <c r="I52" s="26">
        <v>20000</v>
      </c>
      <c r="J52" s="63" t="s">
        <v>288</v>
      </c>
      <c r="K52" s="28">
        <v>1000</v>
      </c>
      <c r="L52" s="30" t="s">
        <v>289</v>
      </c>
      <c r="M52" s="77"/>
      <c r="N52" s="27" t="s">
        <v>290</v>
      </c>
      <c r="O52" s="76" t="s">
        <v>283</v>
      </c>
      <c r="P52" s="27" t="s">
        <v>200</v>
      </c>
      <c r="Q52" s="78"/>
      <c r="R52" s="41"/>
      <c r="S52" s="89" t="s">
        <v>36</v>
      </c>
      <c r="T52" s="13"/>
    </row>
    <row r="53" spans="1:20" s="3" customFormat="1" ht="187.5" customHeight="1">
      <c r="A53" s="17">
        <v>45</v>
      </c>
      <c r="B53" s="39" t="s">
        <v>291</v>
      </c>
      <c r="C53" s="39" t="s">
        <v>25</v>
      </c>
      <c r="D53" s="39" t="s">
        <v>292</v>
      </c>
      <c r="E53" s="40" t="s">
        <v>293</v>
      </c>
      <c r="F53" s="41" t="s">
        <v>234</v>
      </c>
      <c r="G53" s="41">
        <v>390000</v>
      </c>
      <c r="H53" s="40" t="s">
        <v>109</v>
      </c>
      <c r="I53" s="41">
        <v>30000</v>
      </c>
      <c r="J53" s="40" t="s">
        <v>294</v>
      </c>
      <c r="K53" s="41">
        <v>20000</v>
      </c>
      <c r="L53" s="40" t="s">
        <v>295</v>
      </c>
      <c r="M53" s="40"/>
      <c r="N53" s="39" t="s">
        <v>263</v>
      </c>
      <c r="O53" s="39" t="s">
        <v>296</v>
      </c>
      <c r="P53" s="39" t="s">
        <v>264</v>
      </c>
      <c r="Q53" s="58"/>
      <c r="R53" s="58"/>
      <c r="S53" s="89" t="s">
        <v>36</v>
      </c>
      <c r="T53" s="13"/>
    </row>
    <row r="54" spans="1:20" s="3" customFormat="1" ht="30" customHeight="1">
      <c r="A54" s="19" t="s">
        <v>297</v>
      </c>
      <c r="B54" s="19"/>
      <c r="C54" s="19"/>
      <c r="D54" s="19"/>
      <c r="E54" s="19"/>
      <c r="F54" s="19"/>
      <c r="G54" s="20">
        <f>SUM(G55:G67)</f>
        <v>421688</v>
      </c>
      <c r="H54" s="21"/>
      <c r="I54" s="20">
        <f>SUM(I55:I67)</f>
        <v>155241</v>
      </c>
      <c r="J54" s="21"/>
      <c r="K54" s="20">
        <f>SUM(K55:K67)</f>
        <v>81700</v>
      </c>
      <c r="L54" s="21"/>
      <c r="M54" s="21"/>
      <c r="N54" s="20"/>
      <c r="O54" s="78"/>
      <c r="P54" s="20"/>
      <c r="Q54" s="98"/>
      <c r="R54" s="58"/>
      <c r="S54" s="88"/>
      <c r="T54" s="13"/>
    </row>
    <row r="55" spans="1:20" s="3" customFormat="1" ht="147" customHeight="1">
      <c r="A55" s="17">
        <v>46</v>
      </c>
      <c r="B55" s="22" t="s">
        <v>298</v>
      </c>
      <c r="C55" s="37" t="s">
        <v>220</v>
      </c>
      <c r="D55" s="22" t="s">
        <v>299</v>
      </c>
      <c r="E55" s="23" t="s">
        <v>300</v>
      </c>
      <c r="F55" s="26" t="s">
        <v>301</v>
      </c>
      <c r="G55" s="17">
        <v>45788</v>
      </c>
      <c r="H55" s="25" t="s">
        <v>93</v>
      </c>
      <c r="I55" s="17">
        <v>20000</v>
      </c>
      <c r="J55" s="79" t="s">
        <v>56</v>
      </c>
      <c r="K55" s="80">
        <v>600</v>
      </c>
      <c r="L55" s="79" t="s">
        <v>56</v>
      </c>
      <c r="M55" s="81" t="s">
        <v>302</v>
      </c>
      <c r="N55" s="22" t="s">
        <v>299</v>
      </c>
      <c r="O55" s="22" t="s">
        <v>224</v>
      </c>
      <c r="P55" s="22" t="s">
        <v>303</v>
      </c>
      <c r="Q55" s="18"/>
      <c r="R55" s="58"/>
      <c r="S55" s="97"/>
      <c r="T55" s="13"/>
    </row>
    <row r="56" spans="1:20" s="3" customFormat="1" ht="183" customHeight="1">
      <c r="A56" s="17">
        <v>47</v>
      </c>
      <c r="B56" s="22" t="s">
        <v>304</v>
      </c>
      <c r="C56" s="22" t="s">
        <v>182</v>
      </c>
      <c r="D56" s="22" t="s">
        <v>305</v>
      </c>
      <c r="E56" s="23" t="s">
        <v>306</v>
      </c>
      <c r="F56" s="24" t="s">
        <v>307</v>
      </c>
      <c r="G56" s="17">
        <v>1556</v>
      </c>
      <c r="H56" s="25" t="s">
        <v>93</v>
      </c>
      <c r="I56" s="17">
        <v>1556</v>
      </c>
      <c r="J56" s="25" t="s">
        <v>308</v>
      </c>
      <c r="K56" s="17">
        <v>500</v>
      </c>
      <c r="L56" s="25" t="s">
        <v>309</v>
      </c>
      <c r="M56" s="74"/>
      <c r="N56" s="22" t="s">
        <v>310</v>
      </c>
      <c r="O56" s="17"/>
      <c r="P56" s="22" t="s">
        <v>311</v>
      </c>
      <c r="Q56" s="18"/>
      <c r="R56" s="58"/>
      <c r="S56" s="89" t="s">
        <v>36</v>
      </c>
      <c r="T56" s="13"/>
    </row>
    <row r="57" spans="1:20" s="3" customFormat="1" ht="219.75" customHeight="1">
      <c r="A57" s="17">
        <v>48</v>
      </c>
      <c r="B57" s="22" t="s">
        <v>312</v>
      </c>
      <c r="C57" s="34" t="s">
        <v>182</v>
      </c>
      <c r="D57" s="22" t="s">
        <v>313</v>
      </c>
      <c r="E57" s="23" t="s">
        <v>314</v>
      </c>
      <c r="F57" s="17" t="s">
        <v>216</v>
      </c>
      <c r="G57" s="17">
        <v>5044</v>
      </c>
      <c r="H57" s="25" t="s">
        <v>68</v>
      </c>
      <c r="I57" s="17">
        <v>2685</v>
      </c>
      <c r="J57" s="53" t="s">
        <v>315</v>
      </c>
      <c r="K57" s="26">
        <v>2200</v>
      </c>
      <c r="L57" s="25" t="s">
        <v>316</v>
      </c>
      <c r="M57" s="82"/>
      <c r="N57" s="22" t="s">
        <v>317</v>
      </c>
      <c r="O57" s="17"/>
      <c r="P57" s="22" t="s">
        <v>200</v>
      </c>
      <c r="Q57" s="18"/>
      <c r="R57" s="58"/>
      <c r="S57" s="89" t="s">
        <v>36</v>
      </c>
      <c r="T57" s="13"/>
    </row>
    <row r="58" spans="1:20" s="3" customFormat="1" ht="97.5" customHeight="1">
      <c r="A58" s="17">
        <v>49</v>
      </c>
      <c r="B58" s="33" t="s">
        <v>318</v>
      </c>
      <c r="C58" s="34" t="s">
        <v>182</v>
      </c>
      <c r="D58" s="33" t="s">
        <v>319</v>
      </c>
      <c r="E58" s="35" t="s">
        <v>320</v>
      </c>
      <c r="F58" s="42" t="s">
        <v>321</v>
      </c>
      <c r="G58" s="26">
        <v>12300</v>
      </c>
      <c r="H58" s="25" t="s">
        <v>93</v>
      </c>
      <c r="I58" s="26">
        <v>10000</v>
      </c>
      <c r="J58" s="30" t="s">
        <v>322</v>
      </c>
      <c r="K58" s="26">
        <v>3800</v>
      </c>
      <c r="L58" s="25" t="s">
        <v>323</v>
      </c>
      <c r="M58" s="31"/>
      <c r="N58" s="76" t="s">
        <v>324</v>
      </c>
      <c r="O58" s="26"/>
      <c r="P58" s="76" t="s">
        <v>190</v>
      </c>
      <c r="Q58" s="78"/>
      <c r="R58" s="58"/>
      <c r="S58" s="89" t="s">
        <v>36</v>
      </c>
      <c r="T58" s="13"/>
    </row>
    <row r="59" spans="1:20" s="3" customFormat="1" ht="150">
      <c r="A59" s="17">
        <v>50</v>
      </c>
      <c r="B59" s="33" t="s">
        <v>325</v>
      </c>
      <c r="C59" s="33" t="s">
        <v>202</v>
      </c>
      <c r="D59" s="33" t="s">
        <v>326</v>
      </c>
      <c r="E59" s="35" t="s">
        <v>327</v>
      </c>
      <c r="F59" s="18" t="s">
        <v>48</v>
      </c>
      <c r="G59" s="18">
        <v>5000</v>
      </c>
      <c r="H59" s="25" t="s">
        <v>328</v>
      </c>
      <c r="I59" s="18">
        <v>5000</v>
      </c>
      <c r="J59" s="82" t="s">
        <v>329</v>
      </c>
      <c r="K59" s="78">
        <v>3700</v>
      </c>
      <c r="L59" s="83" t="s">
        <v>330</v>
      </c>
      <c r="M59" s="84"/>
      <c r="N59" s="33" t="s">
        <v>326</v>
      </c>
      <c r="O59" s="33" t="s">
        <v>331</v>
      </c>
      <c r="P59" s="33" t="s">
        <v>264</v>
      </c>
      <c r="Q59" s="18"/>
      <c r="R59" s="58"/>
      <c r="S59" s="89" t="s">
        <v>36</v>
      </c>
      <c r="T59" s="13"/>
    </row>
    <row r="60" spans="1:20" s="3" customFormat="1" ht="106.5" customHeight="1">
      <c r="A60" s="17">
        <v>51</v>
      </c>
      <c r="B60" s="27" t="s">
        <v>332</v>
      </c>
      <c r="C60" s="27" t="s">
        <v>202</v>
      </c>
      <c r="D60" s="27" t="s">
        <v>333</v>
      </c>
      <c r="E60" s="25" t="s">
        <v>334</v>
      </c>
      <c r="F60" s="26" t="s">
        <v>335</v>
      </c>
      <c r="G60" s="26">
        <v>10000</v>
      </c>
      <c r="H60" s="25" t="s">
        <v>336</v>
      </c>
      <c r="I60" s="26">
        <v>6000</v>
      </c>
      <c r="J60" s="53" t="s">
        <v>337</v>
      </c>
      <c r="K60" s="26">
        <v>6000</v>
      </c>
      <c r="L60" s="25" t="s">
        <v>269</v>
      </c>
      <c r="M60" s="31"/>
      <c r="N60" s="27" t="s">
        <v>333</v>
      </c>
      <c r="O60" s="27" t="s">
        <v>338</v>
      </c>
      <c r="P60" s="22" t="s">
        <v>190</v>
      </c>
      <c r="Q60" s="18"/>
      <c r="R60" s="58"/>
      <c r="S60" s="89" t="s">
        <v>36</v>
      </c>
      <c r="T60" s="13"/>
    </row>
    <row r="61" spans="1:20" s="3" customFormat="1" ht="378" customHeight="1">
      <c r="A61" s="17">
        <v>52</v>
      </c>
      <c r="B61" s="22" t="s">
        <v>339</v>
      </c>
      <c r="C61" s="22" t="s">
        <v>202</v>
      </c>
      <c r="D61" s="22" t="s">
        <v>333</v>
      </c>
      <c r="E61" s="23" t="s">
        <v>340</v>
      </c>
      <c r="F61" s="26" t="s">
        <v>238</v>
      </c>
      <c r="G61" s="17">
        <v>100000</v>
      </c>
      <c r="H61" s="25" t="s">
        <v>93</v>
      </c>
      <c r="I61" s="26">
        <v>50000</v>
      </c>
      <c r="J61" s="53" t="s">
        <v>341</v>
      </c>
      <c r="K61" s="26">
        <v>35000</v>
      </c>
      <c r="L61" s="25" t="s">
        <v>342</v>
      </c>
      <c r="M61" s="25"/>
      <c r="N61" s="22" t="s">
        <v>333</v>
      </c>
      <c r="O61" s="22" t="s">
        <v>343</v>
      </c>
      <c r="P61" s="22" t="s">
        <v>190</v>
      </c>
      <c r="Q61" s="18"/>
      <c r="R61" s="58"/>
      <c r="S61" s="89" t="s">
        <v>36</v>
      </c>
      <c r="T61" s="13"/>
    </row>
    <row r="62" spans="1:20" s="3" customFormat="1" ht="135" customHeight="1">
      <c r="A62" s="17">
        <v>53</v>
      </c>
      <c r="B62" s="22" t="s">
        <v>344</v>
      </c>
      <c r="C62" s="22" t="s">
        <v>202</v>
      </c>
      <c r="D62" s="22" t="s">
        <v>333</v>
      </c>
      <c r="E62" s="23" t="s">
        <v>345</v>
      </c>
      <c r="F62" s="17" t="s">
        <v>346</v>
      </c>
      <c r="G62" s="17">
        <v>40000</v>
      </c>
      <c r="H62" s="25" t="s">
        <v>55</v>
      </c>
      <c r="I62" s="17">
        <v>5000</v>
      </c>
      <c r="J62" s="85" t="s">
        <v>347</v>
      </c>
      <c r="K62" s="17">
        <v>3600</v>
      </c>
      <c r="L62" s="40" t="s">
        <v>348</v>
      </c>
      <c r="M62" s="23"/>
      <c r="N62" s="22" t="s">
        <v>333</v>
      </c>
      <c r="O62" s="17"/>
      <c r="P62" s="22" t="s">
        <v>190</v>
      </c>
      <c r="Q62" s="18"/>
      <c r="R62" s="58"/>
      <c r="S62" s="89" t="s">
        <v>36</v>
      </c>
      <c r="T62" s="13"/>
    </row>
    <row r="63" spans="1:20" s="3" customFormat="1" ht="279.75" customHeight="1">
      <c r="A63" s="17">
        <v>54</v>
      </c>
      <c r="B63" s="39" t="s">
        <v>349</v>
      </c>
      <c r="C63" s="39" t="s">
        <v>202</v>
      </c>
      <c r="D63" s="43" t="s">
        <v>333</v>
      </c>
      <c r="E63" s="23" t="s">
        <v>350</v>
      </c>
      <c r="F63" s="26" t="s">
        <v>234</v>
      </c>
      <c r="G63" s="26">
        <v>10000</v>
      </c>
      <c r="H63" s="27" t="s">
        <v>351</v>
      </c>
      <c r="I63" s="26">
        <v>3000</v>
      </c>
      <c r="J63" s="53" t="s">
        <v>352</v>
      </c>
      <c r="K63" s="26">
        <v>1300</v>
      </c>
      <c r="L63" s="25" t="s">
        <v>353</v>
      </c>
      <c r="M63" s="25"/>
      <c r="N63" s="26"/>
      <c r="O63" s="27" t="s">
        <v>354</v>
      </c>
      <c r="P63" s="41"/>
      <c r="Q63" s="22" t="s">
        <v>311</v>
      </c>
      <c r="R63" s="99"/>
      <c r="S63" s="89" t="s">
        <v>36</v>
      </c>
      <c r="T63" s="13"/>
    </row>
    <row r="64" spans="1:20" s="4" customFormat="1" ht="370.5" customHeight="1">
      <c r="A64" s="26">
        <v>55</v>
      </c>
      <c r="B64" s="44" t="s">
        <v>355</v>
      </c>
      <c r="C64" s="44" t="s">
        <v>202</v>
      </c>
      <c r="D64" s="43" t="s">
        <v>203</v>
      </c>
      <c r="E64" s="25" t="s">
        <v>356</v>
      </c>
      <c r="F64" s="45" t="s">
        <v>259</v>
      </c>
      <c r="G64" s="26">
        <v>50000</v>
      </c>
      <c r="H64" s="27" t="s">
        <v>357</v>
      </c>
      <c r="I64" s="26">
        <v>20000</v>
      </c>
      <c r="J64" s="63" t="s">
        <v>358</v>
      </c>
      <c r="K64" s="26">
        <v>11500</v>
      </c>
      <c r="L64" s="25" t="s">
        <v>359</v>
      </c>
      <c r="M64" s="25"/>
      <c r="N64" s="27" t="s">
        <v>198</v>
      </c>
      <c r="O64" s="86"/>
      <c r="P64" s="44" t="s">
        <v>200</v>
      </c>
      <c r="Q64" s="78"/>
      <c r="R64" s="100"/>
      <c r="S64" s="89" t="s">
        <v>36</v>
      </c>
      <c r="T64" s="92"/>
    </row>
    <row r="65" spans="1:20" s="3" customFormat="1" ht="87.75" customHeight="1">
      <c r="A65" s="17">
        <v>56</v>
      </c>
      <c r="B65" s="22" t="s">
        <v>360</v>
      </c>
      <c r="C65" s="39" t="s">
        <v>202</v>
      </c>
      <c r="D65" s="22" t="s">
        <v>361</v>
      </c>
      <c r="E65" s="23" t="s">
        <v>362</v>
      </c>
      <c r="F65" s="17" t="s">
        <v>363</v>
      </c>
      <c r="G65" s="17">
        <v>2000</v>
      </c>
      <c r="H65" s="25" t="s">
        <v>364</v>
      </c>
      <c r="I65" s="17">
        <v>2000</v>
      </c>
      <c r="J65" s="23" t="s">
        <v>365</v>
      </c>
      <c r="K65" s="22">
        <v>900</v>
      </c>
      <c r="L65" s="23" t="s">
        <v>366</v>
      </c>
      <c r="M65" s="31"/>
      <c r="N65" s="22" t="s">
        <v>367</v>
      </c>
      <c r="O65" s="76" t="s">
        <v>368</v>
      </c>
      <c r="P65" s="22" t="s">
        <v>311</v>
      </c>
      <c r="Q65" s="33" t="s">
        <v>369</v>
      </c>
      <c r="R65" s="58"/>
      <c r="S65" s="89" t="s">
        <v>36</v>
      </c>
      <c r="T65" s="13"/>
    </row>
    <row r="66" spans="1:20" s="3" customFormat="1" ht="139.5" customHeight="1">
      <c r="A66" s="17">
        <v>57</v>
      </c>
      <c r="B66" s="22" t="s">
        <v>370</v>
      </c>
      <c r="C66" s="22" t="s">
        <v>182</v>
      </c>
      <c r="D66" s="22" t="s">
        <v>326</v>
      </c>
      <c r="E66" s="23" t="s">
        <v>371</v>
      </c>
      <c r="F66" s="17" t="s">
        <v>164</v>
      </c>
      <c r="G66" s="17">
        <v>40000</v>
      </c>
      <c r="H66" s="23" t="s">
        <v>55</v>
      </c>
      <c r="I66" s="17">
        <v>10000</v>
      </c>
      <c r="J66" s="74" t="s">
        <v>372</v>
      </c>
      <c r="K66" s="17">
        <v>9600</v>
      </c>
      <c r="L66" s="23" t="s">
        <v>373</v>
      </c>
      <c r="M66" s="23"/>
      <c r="N66" s="22" t="s">
        <v>326</v>
      </c>
      <c r="O66" s="17"/>
      <c r="P66" s="22" t="s">
        <v>264</v>
      </c>
      <c r="Q66" s="140" t="s">
        <v>374</v>
      </c>
      <c r="R66" s="58"/>
      <c r="S66" s="89" t="s">
        <v>36</v>
      </c>
      <c r="T66" s="13"/>
    </row>
    <row r="67" spans="1:20" s="4" customFormat="1" ht="356.25">
      <c r="A67" s="26">
        <v>58</v>
      </c>
      <c r="B67" s="44" t="s">
        <v>375</v>
      </c>
      <c r="C67" s="44" t="s">
        <v>202</v>
      </c>
      <c r="D67" s="44" t="s">
        <v>203</v>
      </c>
      <c r="E67" s="25" t="s">
        <v>376</v>
      </c>
      <c r="F67" s="78" t="s">
        <v>377</v>
      </c>
      <c r="G67" s="101">
        <v>100000</v>
      </c>
      <c r="H67" s="25" t="s">
        <v>378</v>
      </c>
      <c r="I67" s="101">
        <v>20000</v>
      </c>
      <c r="J67" s="120" t="s">
        <v>379</v>
      </c>
      <c r="K67" s="28">
        <v>3000</v>
      </c>
      <c r="L67" s="121" t="s">
        <v>380</v>
      </c>
      <c r="M67" s="31"/>
      <c r="N67" s="44" t="s">
        <v>203</v>
      </c>
      <c r="O67" s="44" t="s">
        <v>283</v>
      </c>
      <c r="P67" s="44" t="s">
        <v>381</v>
      </c>
      <c r="Q67" s="106" t="s">
        <v>382</v>
      </c>
      <c r="R67" s="60"/>
      <c r="S67" s="89" t="s">
        <v>36</v>
      </c>
      <c r="T67" s="92"/>
    </row>
    <row r="68" spans="1:20" s="1" customFormat="1" ht="18.75">
      <c r="A68" s="19" t="s">
        <v>383</v>
      </c>
      <c r="B68" s="19"/>
      <c r="C68" s="19"/>
      <c r="D68" s="19"/>
      <c r="E68" s="19"/>
      <c r="F68" s="19"/>
      <c r="G68" s="51">
        <f>G69+G78+G92+G99</f>
        <v>1738680</v>
      </c>
      <c r="H68" s="51"/>
      <c r="I68" s="51">
        <f>I69+I78+I92+I99</f>
        <v>611964</v>
      </c>
      <c r="J68" s="102"/>
      <c r="K68" s="51">
        <f>K69+K78+K92+K99</f>
        <v>192710</v>
      </c>
      <c r="L68" s="102"/>
      <c r="M68" s="102"/>
      <c r="N68" s="51"/>
      <c r="O68" s="51"/>
      <c r="P68" s="51"/>
      <c r="Q68" s="52"/>
      <c r="R68" s="87"/>
      <c r="S68" s="88"/>
      <c r="T68" s="13"/>
    </row>
    <row r="69" spans="1:20" s="1" customFormat="1" ht="18.75">
      <c r="A69" s="19" t="s">
        <v>384</v>
      </c>
      <c r="B69" s="19"/>
      <c r="C69" s="19"/>
      <c r="D69" s="19"/>
      <c r="E69" s="19"/>
      <c r="F69" s="19"/>
      <c r="G69" s="51">
        <f>SUM(G70:G77)</f>
        <v>1041617</v>
      </c>
      <c r="H69" s="102"/>
      <c r="I69" s="51">
        <f>SUM(I70:I77)</f>
        <v>308364</v>
      </c>
      <c r="J69" s="102"/>
      <c r="K69" s="51">
        <f>SUM(K70:K77)</f>
        <v>58300</v>
      </c>
      <c r="L69" s="102"/>
      <c r="M69" s="102"/>
      <c r="N69" s="17"/>
      <c r="O69" s="17"/>
      <c r="P69" s="17"/>
      <c r="Q69" s="18"/>
      <c r="R69" s="87"/>
      <c r="S69" s="88"/>
      <c r="T69" s="13"/>
    </row>
    <row r="70" spans="1:20" s="3" customFormat="1" ht="64.5" customHeight="1">
      <c r="A70" s="17">
        <v>59</v>
      </c>
      <c r="B70" s="27" t="s">
        <v>385</v>
      </c>
      <c r="C70" s="27" t="s">
        <v>386</v>
      </c>
      <c r="D70" s="27" t="s">
        <v>387</v>
      </c>
      <c r="E70" s="25" t="s">
        <v>388</v>
      </c>
      <c r="F70" s="26" t="s">
        <v>234</v>
      </c>
      <c r="G70" s="26">
        <v>400000</v>
      </c>
      <c r="H70" s="25" t="s">
        <v>93</v>
      </c>
      <c r="I70" s="26">
        <v>120000</v>
      </c>
      <c r="J70" s="25" t="s">
        <v>389</v>
      </c>
      <c r="K70" s="28">
        <v>8000</v>
      </c>
      <c r="L70" s="25" t="s">
        <v>390</v>
      </c>
      <c r="M70" s="26"/>
      <c r="N70" s="27" t="s">
        <v>391</v>
      </c>
      <c r="O70" s="76" t="s">
        <v>392</v>
      </c>
      <c r="P70" s="27" t="s">
        <v>190</v>
      </c>
      <c r="Q70" s="76" t="s">
        <v>393</v>
      </c>
      <c r="R70" s="39" t="s">
        <v>35</v>
      </c>
      <c r="S70" s="89" t="s">
        <v>36</v>
      </c>
      <c r="T70" s="13"/>
    </row>
    <row r="71" spans="1:19" ht="82.5" customHeight="1">
      <c r="A71" s="17">
        <v>60</v>
      </c>
      <c r="B71" s="27" t="s">
        <v>394</v>
      </c>
      <c r="C71" s="27" t="s">
        <v>386</v>
      </c>
      <c r="D71" s="103"/>
      <c r="E71" s="25" t="s">
        <v>395</v>
      </c>
      <c r="F71" s="104" t="s">
        <v>396</v>
      </c>
      <c r="G71" s="26">
        <v>600000</v>
      </c>
      <c r="H71" s="25" t="s">
        <v>55</v>
      </c>
      <c r="I71" s="26">
        <v>170000</v>
      </c>
      <c r="J71" s="25" t="s">
        <v>397</v>
      </c>
      <c r="K71" s="26">
        <v>45000</v>
      </c>
      <c r="L71" s="25" t="s">
        <v>398</v>
      </c>
      <c r="M71" s="26"/>
      <c r="N71" s="27" t="s">
        <v>399</v>
      </c>
      <c r="O71" s="103"/>
      <c r="P71" s="27" t="s">
        <v>190</v>
      </c>
      <c r="Q71" s="76" t="s">
        <v>400</v>
      </c>
      <c r="R71" s="39" t="s">
        <v>35</v>
      </c>
      <c r="S71" s="89" t="s">
        <v>36</v>
      </c>
    </row>
    <row r="72" spans="1:20" s="2" customFormat="1" ht="136.5" customHeight="1">
      <c r="A72" s="26">
        <v>61</v>
      </c>
      <c r="B72" s="26" t="s">
        <v>401</v>
      </c>
      <c r="C72" s="37" t="s">
        <v>220</v>
      </c>
      <c r="D72" s="27" t="s">
        <v>402</v>
      </c>
      <c r="E72" s="25" t="s">
        <v>403</v>
      </c>
      <c r="F72" s="26" t="s">
        <v>404</v>
      </c>
      <c r="G72" s="26">
        <v>6571</v>
      </c>
      <c r="H72" s="25" t="s">
        <v>93</v>
      </c>
      <c r="I72" s="26">
        <v>2500</v>
      </c>
      <c r="J72" s="122" t="s">
        <v>405</v>
      </c>
      <c r="K72" s="26">
        <v>1000</v>
      </c>
      <c r="L72" s="25" t="s">
        <v>406</v>
      </c>
      <c r="M72" s="123"/>
      <c r="N72" s="27" t="s">
        <v>391</v>
      </c>
      <c r="O72" s="76" t="s">
        <v>224</v>
      </c>
      <c r="P72" s="27" t="s">
        <v>190</v>
      </c>
      <c r="Q72" s="78"/>
      <c r="R72" s="60"/>
      <c r="S72" s="89" t="s">
        <v>36</v>
      </c>
      <c r="T72" s="91"/>
    </row>
    <row r="73" spans="1:20" s="2" customFormat="1" ht="126" customHeight="1">
      <c r="A73" s="26">
        <v>62</v>
      </c>
      <c r="B73" s="26" t="s">
        <v>407</v>
      </c>
      <c r="C73" s="37" t="s">
        <v>220</v>
      </c>
      <c r="D73" s="27" t="s">
        <v>402</v>
      </c>
      <c r="E73" s="25" t="s">
        <v>408</v>
      </c>
      <c r="F73" s="26" t="s">
        <v>108</v>
      </c>
      <c r="G73" s="26">
        <v>10532</v>
      </c>
      <c r="H73" s="25" t="s">
        <v>93</v>
      </c>
      <c r="I73" s="26">
        <v>5266</v>
      </c>
      <c r="J73" s="124" t="s">
        <v>405</v>
      </c>
      <c r="K73" s="125">
        <v>1100</v>
      </c>
      <c r="L73" s="126" t="s">
        <v>406</v>
      </c>
      <c r="M73" s="124"/>
      <c r="N73" s="27" t="s">
        <v>391</v>
      </c>
      <c r="O73" s="76" t="s">
        <v>224</v>
      </c>
      <c r="P73" s="27" t="s">
        <v>190</v>
      </c>
      <c r="Q73" s="76" t="s">
        <v>409</v>
      </c>
      <c r="R73" s="60"/>
      <c r="S73" s="89" t="s">
        <v>36</v>
      </c>
      <c r="T73" s="91"/>
    </row>
    <row r="74" spans="1:20" s="2" customFormat="1" ht="142.5" customHeight="1">
      <c r="A74" s="26">
        <v>63</v>
      </c>
      <c r="B74" s="27" t="s">
        <v>410</v>
      </c>
      <c r="C74" s="37" t="s">
        <v>220</v>
      </c>
      <c r="D74" s="27" t="s">
        <v>402</v>
      </c>
      <c r="E74" s="25" t="s">
        <v>411</v>
      </c>
      <c r="F74" s="26" t="s">
        <v>404</v>
      </c>
      <c r="G74" s="26">
        <v>13380</v>
      </c>
      <c r="H74" s="25" t="s">
        <v>93</v>
      </c>
      <c r="I74" s="26">
        <v>5352</v>
      </c>
      <c r="J74" s="124" t="s">
        <v>412</v>
      </c>
      <c r="K74" s="125">
        <v>800</v>
      </c>
      <c r="L74" s="126" t="s">
        <v>413</v>
      </c>
      <c r="M74" s="124"/>
      <c r="N74" s="27" t="s">
        <v>391</v>
      </c>
      <c r="O74" s="76" t="s">
        <v>224</v>
      </c>
      <c r="P74" s="27" t="s">
        <v>190</v>
      </c>
      <c r="Q74" s="78"/>
      <c r="R74" s="60"/>
      <c r="S74" s="89" t="s">
        <v>36</v>
      </c>
      <c r="T74" s="91"/>
    </row>
    <row r="75" spans="1:20" s="3" customFormat="1" ht="66.75" customHeight="1">
      <c r="A75" s="17">
        <v>64</v>
      </c>
      <c r="B75" s="26" t="s">
        <v>414</v>
      </c>
      <c r="C75" s="27" t="s">
        <v>182</v>
      </c>
      <c r="D75" s="27" t="s">
        <v>402</v>
      </c>
      <c r="E75" s="25" t="s">
        <v>415</v>
      </c>
      <c r="F75" s="105" t="s">
        <v>416</v>
      </c>
      <c r="G75" s="26">
        <v>1335</v>
      </c>
      <c r="H75" s="25" t="s">
        <v>248</v>
      </c>
      <c r="I75" s="26">
        <v>1335</v>
      </c>
      <c r="J75" s="126" t="s">
        <v>417</v>
      </c>
      <c r="K75" s="125">
        <v>800</v>
      </c>
      <c r="L75" s="126" t="s">
        <v>418</v>
      </c>
      <c r="M75" s="124"/>
      <c r="N75" s="27" t="s">
        <v>391</v>
      </c>
      <c r="O75" s="27" t="s">
        <v>419</v>
      </c>
      <c r="P75" s="27" t="s">
        <v>190</v>
      </c>
      <c r="Q75" s="78"/>
      <c r="R75" s="58"/>
      <c r="S75" s="89" t="s">
        <v>36</v>
      </c>
      <c r="T75" s="13"/>
    </row>
    <row r="76" spans="1:20" s="3" customFormat="1" ht="63" customHeight="1">
      <c r="A76" s="17">
        <v>65</v>
      </c>
      <c r="B76" s="26" t="s">
        <v>420</v>
      </c>
      <c r="C76" s="27" t="s">
        <v>182</v>
      </c>
      <c r="D76" s="27" t="s">
        <v>402</v>
      </c>
      <c r="E76" s="25" t="s">
        <v>421</v>
      </c>
      <c r="F76" s="105" t="s">
        <v>416</v>
      </c>
      <c r="G76" s="26">
        <v>2439</v>
      </c>
      <c r="H76" s="25" t="s">
        <v>248</v>
      </c>
      <c r="I76" s="26">
        <v>2439</v>
      </c>
      <c r="J76" s="126" t="s">
        <v>417</v>
      </c>
      <c r="K76" s="125">
        <v>900</v>
      </c>
      <c r="L76" s="126" t="s">
        <v>417</v>
      </c>
      <c r="M76" s="124"/>
      <c r="N76" s="27" t="s">
        <v>391</v>
      </c>
      <c r="O76" s="27" t="s">
        <v>422</v>
      </c>
      <c r="P76" s="27" t="s">
        <v>190</v>
      </c>
      <c r="Q76" s="78"/>
      <c r="R76" s="58"/>
      <c r="S76" s="89" t="s">
        <v>36</v>
      </c>
      <c r="T76" s="13"/>
    </row>
    <row r="77" spans="1:19" ht="69.75" customHeight="1">
      <c r="A77" s="17">
        <v>66</v>
      </c>
      <c r="B77" s="27" t="s">
        <v>423</v>
      </c>
      <c r="C77" s="27" t="s">
        <v>182</v>
      </c>
      <c r="D77" s="27" t="s">
        <v>424</v>
      </c>
      <c r="E77" s="25" t="s">
        <v>425</v>
      </c>
      <c r="F77" s="26" t="s">
        <v>426</v>
      </c>
      <c r="G77" s="26">
        <v>7360</v>
      </c>
      <c r="H77" s="25" t="s">
        <v>93</v>
      </c>
      <c r="I77" s="26">
        <v>1472</v>
      </c>
      <c r="J77" s="124" t="s">
        <v>427</v>
      </c>
      <c r="K77" s="125">
        <v>700</v>
      </c>
      <c r="L77" s="126" t="s">
        <v>428</v>
      </c>
      <c r="M77" s="124"/>
      <c r="N77" s="27" t="s">
        <v>391</v>
      </c>
      <c r="O77" s="27" t="s">
        <v>424</v>
      </c>
      <c r="P77" s="27" t="s">
        <v>190</v>
      </c>
      <c r="Q77" s="78"/>
      <c r="R77" s="58"/>
      <c r="S77" s="89" t="s">
        <v>36</v>
      </c>
    </row>
    <row r="78" spans="1:20" s="3" customFormat="1" ht="30.75" customHeight="1">
      <c r="A78" s="19" t="s">
        <v>429</v>
      </c>
      <c r="B78" s="19"/>
      <c r="C78" s="19"/>
      <c r="D78" s="19"/>
      <c r="E78" s="19"/>
      <c r="F78" s="19"/>
      <c r="G78" s="20">
        <f>SUM(G79:G91)</f>
        <v>250800</v>
      </c>
      <c r="H78" s="21"/>
      <c r="I78" s="20">
        <f>SUM(I79:I91)</f>
        <v>85600</v>
      </c>
      <c r="J78" s="21"/>
      <c r="K78" s="20">
        <f>SUM(K79:K91)</f>
        <v>47730</v>
      </c>
      <c r="L78" s="21"/>
      <c r="M78" s="21"/>
      <c r="N78" s="26"/>
      <c r="O78" s="103"/>
      <c r="P78" s="26"/>
      <c r="Q78" s="78"/>
      <c r="R78" s="58"/>
      <c r="S78" s="88"/>
      <c r="T78" s="13"/>
    </row>
    <row r="79" spans="1:20" s="6" customFormat="1" ht="93.75">
      <c r="A79" s="26">
        <v>67</v>
      </c>
      <c r="B79" s="27" t="s">
        <v>430</v>
      </c>
      <c r="C79" s="27" t="s">
        <v>182</v>
      </c>
      <c r="D79" s="76" t="s">
        <v>324</v>
      </c>
      <c r="E79" s="25" t="s">
        <v>431</v>
      </c>
      <c r="F79" s="26" t="s">
        <v>278</v>
      </c>
      <c r="G79" s="26">
        <v>14000</v>
      </c>
      <c r="H79" s="25" t="s">
        <v>432</v>
      </c>
      <c r="I79" s="26">
        <v>8000</v>
      </c>
      <c r="J79" s="30" t="s">
        <v>433</v>
      </c>
      <c r="K79" s="26">
        <v>1500</v>
      </c>
      <c r="L79" s="25" t="s">
        <v>434</v>
      </c>
      <c r="M79" s="31"/>
      <c r="N79" s="27" t="s">
        <v>324</v>
      </c>
      <c r="O79" s="60"/>
      <c r="P79" s="27" t="s">
        <v>190</v>
      </c>
      <c r="Q79" s="78"/>
      <c r="R79" s="60"/>
      <c r="S79" s="89" t="s">
        <v>36</v>
      </c>
      <c r="T79" s="95"/>
    </row>
    <row r="80" spans="1:19" ht="93.75">
      <c r="A80" s="17">
        <v>68</v>
      </c>
      <c r="B80" s="22" t="s">
        <v>435</v>
      </c>
      <c r="C80" s="37" t="s">
        <v>220</v>
      </c>
      <c r="D80" s="22" t="s">
        <v>224</v>
      </c>
      <c r="E80" s="25" t="s">
        <v>436</v>
      </c>
      <c r="F80" s="17" t="s">
        <v>437</v>
      </c>
      <c r="G80" s="17">
        <v>9600</v>
      </c>
      <c r="H80" s="25" t="s">
        <v>248</v>
      </c>
      <c r="I80" s="17">
        <v>9600</v>
      </c>
      <c r="J80" s="30" t="s">
        <v>438</v>
      </c>
      <c r="K80" s="26">
        <v>7000</v>
      </c>
      <c r="L80" s="30" t="s">
        <v>439</v>
      </c>
      <c r="M80" s="74"/>
      <c r="N80" s="22" t="s">
        <v>324</v>
      </c>
      <c r="O80" s="22" t="s">
        <v>224</v>
      </c>
      <c r="P80" s="27" t="s">
        <v>190</v>
      </c>
      <c r="Q80" s="78"/>
      <c r="R80" s="58"/>
      <c r="S80" s="89" t="s">
        <v>36</v>
      </c>
    </row>
    <row r="81" spans="1:20" s="1" customFormat="1" ht="112.5">
      <c r="A81" s="17">
        <v>69</v>
      </c>
      <c r="B81" s="33" t="s">
        <v>440</v>
      </c>
      <c r="C81" s="27" t="s">
        <v>441</v>
      </c>
      <c r="D81" s="33" t="s">
        <v>324</v>
      </c>
      <c r="E81" s="35" t="s">
        <v>442</v>
      </c>
      <c r="F81" s="18" t="s">
        <v>287</v>
      </c>
      <c r="G81" s="17">
        <v>20000</v>
      </c>
      <c r="H81" s="25" t="s">
        <v>55</v>
      </c>
      <c r="I81" s="26">
        <v>4000</v>
      </c>
      <c r="J81" s="25" t="s">
        <v>443</v>
      </c>
      <c r="K81" s="27">
        <v>200</v>
      </c>
      <c r="L81" s="23" t="s">
        <v>444</v>
      </c>
      <c r="M81" s="23"/>
      <c r="N81" s="108" t="s">
        <v>324</v>
      </c>
      <c r="O81" s="36"/>
      <c r="P81" s="27" t="s">
        <v>190</v>
      </c>
      <c r="Q81" s="78"/>
      <c r="R81" s="87"/>
      <c r="S81" s="89" t="s">
        <v>36</v>
      </c>
      <c r="T81" s="13"/>
    </row>
    <row r="82" spans="1:20" s="1" customFormat="1" ht="112.5">
      <c r="A82" s="17">
        <v>70</v>
      </c>
      <c r="B82" s="22" t="s">
        <v>445</v>
      </c>
      <c r="C82" s="22" t="s">
        <v>441</v>
      </c>
      <c r="D82" s="33" t="s">
        <v>324</v>
      </c>
      <c r="E82" s="23" t="s">
        <v>446</v>
      </c>
      <c r="F82" s="17" t="s">
        <v>396</v>
      </c>
      <c r="G82" s="17">
        <v>100000</v>
      </c>
      <c r="H82" s="25" t="s">
        <v>447</v>
      </c>
      <c r="I82" s="17">
        <v>10000</v>
      </c>
      <c r="J82" s="23" t="s">
        <v>448</v>
      </c>
      <c r="K82" s="22">
        <v>200</v>
      </c>
      <c r="L82" s="23" t="s">
        <v>444</v>
      </c>
      <c r="M82" s="23"/>
      <c r="N82" s="22" t="s">
        <v>324</v>
      </c>
      <c r="O82" s="17"/>
      <c r="P82" s="27" t="s">
        <v>190</v>
      </c>
      <c r="Q82" s="76" t="s">
        <v>449</v>
      </c>
      <c r="R82" s="87"/>
      <c r="S82" s="90" t="s">
        <v>36</v>
      </c>
      <c r="T82" s="13"/>
    </row>
    <row r="83" spans="1:20" s="1" customFormat="1" ht="111" customHeight="1">
      <c r="A83" s="17">
        <v>71</v>
      </c>
      <c r="B83" s="22" t="s">
        <v>450</v>
      </c>
      <c r="C83" s="34" t="s">
        <v>182</v>
      </c>
      <c r="D83" s="22" t="s">
        <v>451</v>
      </c>
      <c r="E83" s="23" t="s">
        <v>452</v>
      </c>
      <c r="F83" s="26" t="s">
        <v>453</v>
      </c>
      <c r="G83" s="26">
        <v>20000</v>
      </c>
      <c r="H83" s="25" t="s">
        <v>248</v>
      </c>
      <c r="I83" s="26">
        <v>20000</v>
      </c>
      <c r="J83" s="25" t="s">
        <v>454</v>
      </c>
      <c r="K83" s="26">
        <v>10000</v>
      </c>
      <c r="L83" s="25" t="s">
        <v>455</v>
      </c>
      <c r="M83" s="31"/>
      <c r="N83" s="22" t="s">
        <v>324</v>
      </c>
      <c r="O83" s="27" t="s">
        <v>456</v>
      </c>
      <c r="P83" s="22" t="s">
        <v>190</v>
      </c>
      <c r="Q83" s="18"/>
      <c r="R83" s="39" t="s">
        <v>35</v>
      </c>
      <c r="S83" s="89" t="s">
        <v>36</v>
      </c>
      <c r="T83" s="13"/>
    </row>
    <row r="84" spans="1:19" ht="75">
      <c r="A84" s="17">
        <v>72</v>
      </c>
      <c r="B84" s="22" t="s">
        <v>457</v>
      </c>
      <c r="C84" s="34" t="s">
        <v>182</v>
      </c>
      <c r="D84" s="22" t="s">
        <v>451</v>
      </c>
      <c r="E84" s="23" t="s">
        <v>458</v>
      </c>
      <c r="F84" s="26" t="s">
        <v>459</v>
      </c>
      <c r="G84" s="17">
        <v>7000</v>
      </c>
      <c r="H84" s="25" t="s">
        <v>460</v>
      </c>
      <c r="I84" s="17">
        <v>1500</v>
      </c>
      <c r="J84" s="25" t="s">
        <v>454</v>
      </c>
      <c r="K84" s="26">
        <v>900</v>
      </c>
      <c r="L84" s="25" t="s">
        <v>455</v>
      </c>
      <c r="M84" s="74"/>
      <c r="N84" s="22" t="s">
        <v>324</v>
      </c>
      <c r="O84" s="27" t="s">
        <v>456</v>
      </c>
      <c r="P84" s="22" t="s">
        <v>190</v>
      </c>
      <c r="Q84" s="18"/>
      <c r="R84" s="39" t="s">
        <v>35</v>
      </c>
      <c r="S84" s="89" t="s">
        <v>36</v>
      </c>
    </row>
    <row r="85" spans="1:19" ht="93.75" customHeight="1">
      <c r="A85" s="17">
        <v>73</v>
      </c>
      <c r="B85" s="27" t="s">
        <v>461</v>
      </c>
      <c r="C85" s="27" t="s">
        <v>182</v>
      </c>
      <c r="D85" s="26"/>
      <c r="E85" s="25" t="s">
        <v>462</v>
      </c>
      <c r="F85" s="26" t="s">
        <v>453</v>
      </c>
      <c r="G85" s="26">
        <v>1500</v>
      </c>
      <c r="H85" s="25" t="s">
        <v>248</v>
      </c>
      <c r="I85" s="26">
        <v>1500</v>
      </c>
      <c r="J85" s="127" t="s">
        <v>463</v>
      </c>
      <c r="K85" s="26">
        <v>1400</v>
      </c>
      <c r="L85" s="25" t="s">
        <v>464</v>
      </c>
      <c r="M85" s="31"/>
      <c r="N85" s="27" t="s">
        <v>465</v>
      </c>
      <c r="O85" s="26"/>
      <c r="P85" s="27" t="s">
        <v>190</v>
      </c>
      <c r="Q85" s="78"/>
      <c r="R85" s="58"/>
      <c r="S85" s="89" t="s">
        <v>36</v>
      </c>
    </row>
    <row r="86" spans="1:20" s="4" customFormat="1" ht="78" customHeight="1">
      <c r="A86" s="26">
        <v>74</v>
      </c>
      <c r="B86" s="27" t="s">
        <v>466</v>
      </c>
      <c r="C86" s="44" t="s">
        <v>202</v>
      </c>
      <c r="D86" s="76" t="s">
        <v>326</v>
      </c>
      <c r="E86" s="25" t="s">
        <v>467</v>
      </c>
      <c r="F86" s="26" t="s">
        <v>468</v>
      </c>
      <c r="G86" s="26">
        <v>5700</v>
      </c>
      <c r="H86" s="25" t="s">
        <v>55</v>
      </c>
      <c r="I86" s="26">
        <v>2000</v>
      </c>
      <c r="J86" s="25" t="s">
        <v>469</v>
      </c>
      <c r="K86" s="26">
        <v>400</v>
      </c>
      <c r="L86" s="25" t="s">
        <v>469</v>
      </c>
      <c r="M86" s="31"/>
      <c r="N86" s="27" t="s">
        <v>326</v>
      </c>
      <c r="O86" s="78"/>
      <c r="P86" s="27" t="s">
        <v>264</v>
      </c>
      <c r="Q86" s="78"/>
      <c r="R86" s="44"/>
      <c r="S86" s="89" t="s">
        <v>36</v>
      </c>
      <c r="T86" s="92"/>
    </row>
    <row r="87" spans="1:19" ht="93.75">
      <c r="A87" s="17">
        <v>75</v>
      </c>
      <c r="B87" s="22" t="s">
        <v>470</v>
      </c>
      <c r="C87" s="37" t="s">
        <v>220</v>
      </c>
      <c r="D87" s="22" t="s">
        <v>471</v>
      </c>
      <c r="E87" s="23" t="s">
        <v>472</v>
      </c>
      <c r="F87" s="26" t="s">
        <v>473</v>
      </c>
      <c r="G87" s="17">
        <v>43000</v>
      </c>
      <c r="H87" s="25" t="s">
        <v>68</v>
      </c>
      <c r="I87" s="17">
        <v>13000</v>
      </c>
      <c r="J87" s="128" t="s">
        <v>474</v>
      </c>
      <c r="K87" s="24">
        <v>11000</v>
      </c>
      <c r="L87" s="129" t="s">
        <v>475</v>
      </c>
      <c r="M87" s="74"/>
      <c r="N87" s="22" t="s">
        <v>476</v>
      </c>
      <c r="O87" s="22" t="s">
        <v>224</v>
      </c>
      <c r="P87" s="22" t="s">
        <v>477</v>
      </c>
      <c r="Q87" s="33" t="s">
        <v>478</v>
      </c>
      <c r="R87" s="58"/>
      <c r="S87" s="89" t="s">
        <v>36</v>
      </c>
    </row>
    <row r="88" spans="1:20" s="2" customFormat="1" ht="54.75" customHeight="1">
      <c r="A88" s="26">
        <v>76</v>
      </c>
      <c r="B88" s="76" t="s">
        <v>479</v>
      </c>
      <c r="C88" s="27" t="s">
        <v>202</v>
      </c>
      <c r="D88" s="76" t="s">
        <v>32</v>
      </c>
      <c r="E88" s="83" t="s">
        <v>480</v>
      </c>
      <c r="F88" s="78" t="s">
        <v>481</v>
      </c>
      <c r="G88" s="26">
        <v>3000</v>
      </c>
      <c r="H88" s="25" t="s">
        <v>248</v>
      </c>
      <c r="I88" s="26">
        <v>3000</v>
      </c>
      <c r="J88" s="55" t="s">
        <v>56</v>
      </c>
      <c r="K88" s="130">
        <v>260</v>
      </c>
      <c r="L88" s="55" t="s">
        <v>56</v>
      </c>
      <c r="M88" s="31"/>
      <c r="N88" s="37" t="s">
        <v>32</v>
      </c>
      <c r="O88" s="37" t="s">
        <v>221</v>
      </c>
      <c r="P88" s="27" t="s">
        <v>213</v>
      </c>
      <c r="Q88" s="78"/>
      <c r="R88" s="60"/>
      <c r="S88" s="89"/>
      <c r="T88" s="91"/>
    </row>
    <row r="89" spans="1:20" s="3" customFormat="1" ht="56.25">
      <c r="A89" s="17">
        <v>77</v>
      </c>
      <c r="B89" s="22" t="s">
        <v>482</v>
      </c>
      <c r="C89" s="27" t="s">
        <v>25</v>
      </c>
      <c r="D89" s="27" t="s">
        <v>483</v>
      </c>
      <c r="E89" s="25" t="s">
        <v>484</v>
      </c>
      <c r="F89" s="26" t="s">
        <v>485</v>
      </c>
      <c r="G89" s="26">
        <v>4000</v>
      </c>
      <c r="H89" s="25" t="s">
        <v>248</v>
      </c>
      <c r="I89" s="26">
        <v>4000</v>
      </c>
      <c r="J89" s="25" t="s">
        <v>486</v>
      </c>
      <c r="K89" s="26">
        <v>8370</v>
      </c>
      <c r="L89" s="25" t="s">
        <v>487</v>
      </c>
      <c r="M89" s="31"/>
      <c r="N89" s="27" t="s">
        <v>488</v>
      </c>
      <c r="O89" s="17"/>
      <c r="P89" s="22" t="s">
        <v>169</v>
      </c>
      <c r="Q89" s="18"/>
      <c r="R89" s="58"/>
      <c r="S89" s="89" t="s">
        <v>36</v>
      </c>
      <c r="T89" s="13"/>
    </row>
    <row r="90" spans="1:20" s="6" customFormat="1" ht="63" customHeight="1">
      <c r="A90" s="26">
        <v>78</v>
      </c>
      <c r="B90" s="27" t="s">
        <v>489</v>
      </c>
      <c r="C90" s="27" t="s">
        <v>202</v>
      </c>
      <c r="D90" s="27" t="s">
        <v>490</v>
      </c>
      <c r="E90" s="25" t="s">
        <v>491</v>
      </c>
      <c r="F90" s="26" t="s">
        <v>492</v>
      </c>
      <c r="G90" s="26">
        <v>20000</v>
      </c>
      <c r="H90" s="25" t="s">
        <v>93</v>
      </c>
      <c r="I90" s="26">
        <v>6000</v>
      </c>
      <c r="J90" s="53" t="s">
        <v>493</v>
      </c>
      <c r="K90" s="26">
        <v>3500</v>
      </c>
      <c r="L90" s="25" t="s">
        <v>494</v>
      </c>
      <c r="M90" s="31"/>
      <c r="N90" s="27" t="s">
        <v>495</v>
      </c>
      <c r="O90" s="26"/>
      <c r="P90" s="27" t="s">
        <v>190</v>
      </c>
      <c r="Q90" s="78"/>
      <c r="R90" s="60"/>
      <c r="S90" s="97" t="s">
        <v>36</v>
      </c>
      <c r="T90" s="95"/>
    </row>
    <row r="91" spans="1:19" ht="58.5" customHeight="1">
      <c r="A91" s="17">
        <v>79</v>
      </c>
      <c r="B91" s="22" t="s">
        <v>496</v>
      </c>
      <c r="C91" s="22" t="s">
        <v>202</v>
      </c>
      <c r="D91" s="22" t="s">
        <v>490</v>
      </c>
      <c r="E91" s="23" t="s">
        <v>497</v>
      </c>
      <c r="F91" s="17" t="s">
        <v>498</v>
      </c>
      <c r="G91" s="17">
        <v>3000</v>
      </c>
      <c r="H91" s="25" t="s">
        <v>499</v>
      </c>
      <c r="I91" s="17">
        <v>3000</v>
      </c>
      <c r="J91" s="53" t="s">
        <v>500</v>
      </c>
      <c r="K91" s="17">
        <v>3000</v>
      </c>
      <c r="L91" s="23"/>
      <c r="M91" s="74"/>
      <c r="N91" s="22" t="s">
        <v>495</v>
      </c>
      <c r="O91" s="17"/>
      <c r="P91" s="22" t="s">
        <v>190</v>
      </c>
      <c r="Q91" s="18"/>
      <c r="R91" s="58"/>
      <c r="S91" s="89" t="s">
        <v>36</v>
      </c>
    </row>
    <row r="92" spans="1:20" s="3" customFormat="1" ht="18.75">
      <c r="A92" s="19" t="s">
        <v>501</v>
      </c>
      <c r="B92" s="19"/>
      <c r="C92" s="19"/>
      <c r="D92" s="19"/>
      <c r="E92" s="19"/>
      <c r="F92" s="19"/>
      <c r="G92" s="51">
        <f>SUM(G93:G98)</f>
        <v>65263</v>
      </c>
      <c r="H92" s="102"/>
      <c r="I92" s="51">
        <f>SUM(I93:I98)</f>
        <v>38000</v>
      </c>
      <c r="J92" s="102"/>
      <c r="K92" s="51">
        <f>SUM(K93:K98)</f>
        <v>21180</v>
      </c>
      <c r="L92" s="102"/>
      <c r="M92" s="102"/>
      <c r="N92" s="17"/>
      <c r="O92" s="18"/>
      <c r="P92" s="17"/>
      <c r="Q92" s="18"/>
      <c r="R92" s="58"/>
      <c r="S92" s="88"/>
      <c r="T92" s="13"/>
    </row>
    <row r="93" spans="1:20" s="3" customFormat="1" ht="174.75" customHeight="1">
      <c r="A93" s="17">
        <v>80</v>
      </c>
      <c r="B93" s="22" t="s">
        <v>502</v>
      </c>
      <c r="C93" s="22" t="s">
        <v>182</v>
      </c>
      <c r="D93" s="22" t="s">
        <v>503</v>
      </c>
      <c r="E93" s="23" t="s">
        <v>504</v>
      </c>
      <c r="F93" s="17" t="s">
        <v>259</v>
      </c>
      <c r="G93" s="17">
        <v>24000</v>
      </c>
      <c r="H93" s="25" t="s">
        <v>505</v>
      </c>
      <c r="I93" s="17">
        <v>10000</v>
      </c>
      <c r="J93" s="25" t="s">
        <v>506</v>
      </c>
      <c r="K93" s="26">
        <v>6000</v>
      </c>
      <c r="L93" s="25" t="s">
        <v>507</v>
      </c>
      <c r="M93" s="74"/>
      <c r="N93" s="22" t="s">
        <v>324</v>
      </c>
      <c r="O93" s="22" t="s">
        <v>508</v>
      </c>
      <c r="P93" s="27" t="s">
        <v>190</v>
      </c>
      <c r="Q93" s="78"/>
      <c r="R93" s="58"/>
      <c r="S93" s="89" t="s">
        <v>36</v>
      </c>
      <c r="T93" s="13"/>
    </row>
    <row r="94" spans="1:19" ht="70.5" customHeight="1">
      <c r="A94" s="17">
        <v>81</v>
      </c>
      <c r="B94" s="26" t="s">
        <v>509</v>
      </c>
      <c r="C94" s="27" t="s">
        <v>182</v>
      </c>
      <c r="D94" s="27" t="s">
        <v>510</v>
      </c>
      <c r="E94" s="25" t="s">
        <v>511</v>
      </c>
      <c r="F94" s="28" t="s">
        <v>512</v>
      </c>
      <c r="G94" s="26">
        <v>5000</v>
      </c>
      <c r="H94" s="25" t="s">
        <v>248</v>
      </c>
      <c r="I94" s="26">
        <v>5000</v>
      </c>
      <c r="J94" s="131" t="s">
        <v>513</v>
      </c>
      <c r="K94" s="26">
        <v>2400</v>
      </c>
      <c r="L94" s="25" t="s">
        <v>514</v>
      </c>
      <c r="M94" s="31"/>
      <c r="N94" s="27" t="s">
        <v>515</v>
      </c>
      <c r="O94" s="76" t="s">
        <v>510</v>
      </c>
      <c r="P94" s="27" t="s">
        <v>190</v>
      </c>
      <c r="Q94" s="78"/>
      <c r="R94" s="58"/>
      <c r="S94" s="89" t="s">
        <v>36</v>
      </c>
    </row>
    <row r="95" spans="1:19" ht="75">
      <c r="A95" s="17">
        <v>82</v>
      </c>
      <c r="B95" s="26" t="s">
        <v>516</v>
      </c>
      <c r="C95" s="27" t="s">
        <v>182</v>
      </c>
      <c r="D95" s="27" t="s">
        <v>503</v>
      </c>
      <c r="E95" s="25" t="s">
        <v>517</v>
      </c>
      <c r="F95" s="26" t="s">
        <v>114</v>
      </c>
      <c r="G95" s="26">
        <v>5000</v>
      </c>
      <c r="H95" s="25" t="s">
        <v>248</v>
      </c>
      <c r="I95" s="26">
        <v>5000</v>
      </c>
      <c r="J95" s="53" t="s">
        <v>518</v>
      </c>
      <c r="K95" s="26">
        <v>4000</v>
      </c>
      <c r="L95" s="25" t="s">
        <v>519</v>
      </c>
      <c r="M95" s="31"/>
      <c r="N95" s="27" t="s">
        <v>520</v>
      </c>
      <c r="O95" s="78"/>
      <c r="P95" s="27" t="s">
        <v>521</v>
      </c>
      <c r="Q95" s="78"/>
      <c r="R95" s="58"/>
      <c r="S95" s="89" t="s">
        <v>36</v>
      </c>
    </row>
    <row r="96" spans="1:20" s="2" customFormat="1" ht="70.5" customHeight="1">
      <c r="A96" s="26">
        <v>83</v>
      </c>
      <c r="B96" s="27" t="s">
        <v>522</v>
      </c>
      <c r="C96" s="27" t="s">
        <v>182</v>
      </c>
      <c r="D96" s="27" t="s">
        <v>523</v>
      </c>
      <c r="E96" s="25" t="s">
        <v>524</v>
      </c>
      <c r="F96" s="28" t="s">
        <v>512</v>
      </c>
      <c r="G96" s="26">
        <v>4000</v>
      </c>
      <c r="H96" s="25" t="s">
        <v>248</v>
      </c>
      <c r="I96" s="26">
        <v>4000</v>
      </c>
      <c r="J96" s="25" t="s">
        <v>525</v>
      </c>
      <c r="K96" s="26">
        <v>2400</v>
      </c>
      <c r="L96" s="25" t="s">
        <v>417</v>
      </c>
      <c r="M96" s="31"/>
      <c r="N96" s="27" t="s">
        <v>465</v>
      </c>
      <c r="O96" s="27" t="s">
        <v>526</v>
      </c>
      <c r="P96" s="27" t="s">
        <v>190</v>
      </c>
      <c r="Q96" s="78"/>
      <c r="R96" s="60"/>
      <c r="S96" s="89" t="s">
        <v>36</v>
      </c>
      <c r="T96" s="91"/>
    </row>
    <row r="97" spans="1:19" ht="69.75" customHeight="1">
      <c r="A97" s="17">
        <v>84</v>
      </c>
      <c r="B97" s="22" t="s">
        <v>527</v>
      </c>
      <c r="C97" s="27" t="s">
        <v>386</v>
      </c>
      <c r="D97" s="22" t="s">
        <v>528</v>
      </c>
      <c r="E97" s="23" t="s">
        <v>529</v>
      </c>
      <c r="F97" s="104" t="s">
        <v>530</v>
      </c>
      <c r="G97" s="17">
        <v>19000</v>
      </c>
      <c r="H97" s="25" t="s">
        <v>68</v>
      </c>
      <c r="I97" s="26">
        <v>10000</v>
      </c>
      <c r="J97" s="63" t="s">
        <v>531</v>
      </c>
      <c r="K97" s="28">
        <v>5280</v>
      </c>
      <c r="L97" s="132" t="s">
        <v>532</v>
      </c>
      <c r="M97" s="31"/>
      <c r="N97" s="22" t="s">
        <v>533</v>
      </c>
      <c r="O97" s="22" t="s">
        <v>534</v>
      </c>
      <c r="P97" s="22" t="s">
        <v>200</v>
      </c>
      <c r="Q97" s="18"/>
      <c r="R97" s="58"/>
      <c r="S97" s="89" t="s">
        <v>36</v>
      </c>
    </row>
    <row r="98" spans="1:20" s="2" customFormat="1" ht="381" customHeight="1">
      <c r="A98" s="26">
        <v>85</v>
      </c>
      <c r="B98" s="44" t="s">
        <v>535</v>
      </c>
      <c r="C98" s="106" t="s">
        <v>182</v>
      </c>
      <c r="D98" s="44" t="s">
        <v>203</v>
      </c>
      <c r="E98" s="107" t="s">
        <v>536</v>
      </c>
      <c r="F98" s="101" t="s">
        <v>537</v>
      </c>
      <c r="G98" s="101">
        <v>8263</v>
      </c>
      <c r="H98" s="25" t="s">
        <v>538</v>
      </c>
      <c r="I98" s="101">
        <v>4000</v>
      </c>
      <c r="J98" s="53" t="s">
        <v>539</v>
      </c>
      <c r="K98" s="26">
        <v>1100</v>
      </c>
      <c r="L98" s="25" t="s">
        <v>540</v>
      </c>
      <c r="M98" s="31"/>
      <c r="N98" s="44" t="s">
        <v>203</v>
      </c>
      <c r="O98" s="44" t="s">
        <v>541</v>
      </c>
      <c r="P98" s="27" t="s">
        <v>542</v>
      </c>
      <c r="Q98" s="60"/>
      <c r="R98" s="60"/>
      <c r="S98" s="89" t="s">
        <v>36</v>
      </c>
      <c r="T98" s="91"/>
    </row>
    <row r="99" spans="1:20" s="3" customFormat="1" ht="18.75">
      <c r="A99" s="19" t="s">
        <v>543</v>
      </c>
      <c r="B99" s="19"/>
      <c r="C99" s="19"/>
      <c r="D99" s="19"/>
      <c r="E99" s="19"/>
      <c r="F99" s="19"/>
      <c r="G99" s="51">
        <f>SUM(G100:G106)</f>
        <v>381000</v>
      </c>
      <c r="H99" s="102"/>
      <c r="I99" s="51">
        <f>SUM(I100:I106)</f>
        <v>180000</v>
      </c>
      <c r="J99" s="102"/>
      <c r="K99" s="51">
        <f>SUM(K100:K106)</f>
        <v>65500</v>
      </c>
      <c r="L99" s="102"/>
      <c r="M99" s="102"/>
      <c r="N99" s="17"/>
      <c r="O99" s="17"/>
      <c r="P99" s="17"/>
      <c r="Q99" s="18"/>
      <c r="R99" s="58"/>
      <c r="S99" s="88"/>
      <c r="T99" s="13"/>
    </row>
    <row r="100" spans="1:20" s="6" customFormat="1" ht="63" customHeight="1">
      <c r="A100" s="26">
        <v>86</v>
      </c>
      <c r="B100" s="27" t="s">
        <v>544</v>
      </c>
      <c r="C100" s="27" t="s">
        <v>25</v>
      </c>
      <c r="D100" s="108" t="s">
        <v>545</v>
      </c>
      <c r="E100" s="25" t="s">
        <v>546</v>
      </c>
      <c r="F100" s="26" t="s">
        <v>468</v>
      </c>
      <c r="G100" s="26">
        <v>60000</v>
      </c>
      <c r="H100" s="25" t="s">
        <v>93</v>
      </c>
      <c r="I100" s="26">
        <v>35000</v>
      </c>
      <c r="J100" s="129" t="s">
        <v>547</v>
      </c>
      <c r="K100" s="28">
        <v>30000</v>
      </c>
      <c r="L100" s="129"/>
      <c r="M100" s="133"/>
      <c r="N100" s="27" t="s">
        <v>324</v>
      </c>
      <c r="O100" s="27" t="s">
        <v>548</v>
      </c>
      <c r="P100" s="27" t="s">
        <v>190</v>
      </c>
      <c r="Q100" s="78"/>
      <c r="R100" s="60"/>
      <c r="S100" s="89" t="s">
        <v>36</v>
      </c>
      <c r="T100" s="95"/>
    </row>
    <row r="101" spans="1:19" ht="61.5" customHeight="1">
      <c r="A101" s="17">
        <v>87</v>
      </c>
      <c r="B101" s="22" t="s">
        <v>549</v>
      </c>
      <c r="C101" s="22" t="s">
        <v>25</v>
      </c>
      <c r="D101" s="108" t="s">
        <v>545</v>
      </c>
      <c r="E101" s="23" t="s">
        <v>550</v>
      </c>
      <c r="F101" s="17" t="s">
        <v>92</v>
      </c>
      <c r="G101" s="17">
        <v>58000</v>
      </c>
      <c r="H101" s="25" t="s">
        <v>93</v>
      </c>
      <c r="I101" s="17">
        <v>35000</v>
      </c>
      <c r="J101" s="128" t="s">
        <v>551</v>
      </c>
      <c r="K101" s="24">
        <v>30000</v>
      </c>
      <c r="L101" s="128" t="s">
        <v>552</v>
      </c>
      <c r="M101" s="133"/>
      <c r="N101" s="22" t="s">
        <v>324</v>
      </c>
      <c r="O101" s="22" t="s">
        <v>548</v>
      </c>
      <c r="P101" s="22" t="s">
        <v>190</v>
      </c>
      <c r="Q101" s="18"/>
      <c r="R101" s="58"/>
      <c r="S101" s="89" t="s">
        <v>36</v>
      </c>
    </row>
    <row r="102" spans="1:19" ht="56.25">
      <c r="A102" s="17">
        <v>88</v>
      </c>
      <c r="B102" s="22" t="s">
        <v>553</v>
      </c>
      <c r="C102" s="22" t="s">
        <v>25</v>
      </c>
      <c r="D102" s="109"/>
      <c r="E102" s="23" t="s">
        <v>554</v>
      </c>
      <c r="F102" s="17" t="s">
        <v>120</v>
      </c>
      <c r="G102" s="17">
        <v>75000</v>
      </c>
      <c r="H102" s="25" t="s">
        <v>55</v>
      </c>
      <c r="I102" s="17">
        <v>30000</v>
      </c>
      <c r="J102" s="129" t="s">
        <v>555</v>
      </c>
      <c r="K102" s="24">
        <v>0</v>
      </c>
      <c r="L102" s="129" t="s">
        <v>556</v>
      </c>
      <c r="M102" s="133"/>
      <c r="N102" s="22" t="s">
        <v>324</v>
      </c>
      <c r="O102" s="22" t="s">
        <v>548</v>
      </c>
      <c r="P102" s="22" t="s">
        <v>190</v>
      </c>
      <c r="Q102" s="18"/>
      <c r="R102" s="58"/>
      <c r="S102" s="89" t="s">
        <v>36</v>
      </c>
    </row>
    <row r="103" spans="1:19" ht="56.25">
      <c r="A103" s="17">
        <v>89</v>
      </c>
      <c r="B103" s="22" t="s">
        <v>557</v>
      </c>
      <c r="C103" s="22" t="s">
        <v>25</v>
      </c>
      <c r="D103" s="109"/>
      <c r="E103" s="23" t="s">
        <v>558</v>
      </c>
      <c r="F103" s="17" t="s">
        <v>120</v>
      </c>
      <c r="G103" s="17">
        <v>75000</v>
      </c>
      <c r="H103" s="25" t="s">
        <v>55</v>
      </c>
      <c r="I103" s="17">
        <v>30000</v>
      </c>
      <c r="J103" s="129" t="s">
        <v>555</v>
      </c>
      <c r="K103" s="24">
        <v>0</v>
      </c>
      <c r="L103" s="129" t="s">
        <v>556</v>
      </c>
      <c r="M103" s="133"/>
      <c r="N103" s="22" t="s">
        <v>324</v>
      </c>
      <c r="O103" s="22" t="s">
        <v>548</v>
      </c>
      <c r="P103" s="22" t="s">
        <v>190</v>
      </c>
      <c r="Q103" s="18"/>
      <c r="R103" s="58"/>
      <c r="S103" s="89" t="s">
        <v>36</v>
      </c>
    </row>
    <row r="104" spans="1:19" ht="56.25">
      <c r="A104" s="17">
        <v>90</v>
      </c>
      <c r="B104" s="22" t="s">
        <v>559</v>
      </c>
      <c r="C104" s="22" t="s">
        <v>25</v>
      </c>
      <c r="D104" s="109"/>
      <c r="E104" s="23" t="s">
        <v>560</v>
      </c>
      <c r="F104" s="17" t="s">
        <v>120</v>
      </c>
      <c r="G104" s="17">
        <v>80000</v>
      </c>
      <c r="H104" s="25" t="s">
        <v>55</v>
      </c>
      <c r="I104" s="17">
        <v>35000</v>
      </c>
      <c r="J104" s="129" t="s">
        <v>555</v>
      </c>
      <c r="K104" s="24">
        <v>0</v>
      </c>
      <c r="L104" s="129" t="s">
        <v>556</v>
      </c>
      <c r="M104" s="133"/>
      <c r="N104" s="22" t="s">
        <v>324</v>
      </c>
      <c r="O104" s="22" t="s">
        <v>548</v>
      </c>
      <c r="P104" s="22" t="s">
        <v>190</v>
      </c>
      <c r="Q104" s="18"/>
      <c r="R104" s="58"/>
      <c r="S104" s="89" t="s">
        <v>36</v>
      </c>
    </row>
    <row r="105" spans="1:20" s="2" customFormat="1" ht="64.5" customHeight="1">
      <c r="A105" s="26">
        <v>91</v>
      </c>
      <c r="B105" s="27" t="s">
        <v>561</v>
      </c>
      <c r="C105" s="27" t="s">
        <v>25</v>
      </c>
      <c r="D105" s="27" t="s">
        <v>562</v>
      </c>
      <c r="E105" s="25" t="s">
        <v>563</v>
      </c>
      <c r="F105" s="26" t="s">
        <v>564</v>
      </c>
      <c r="G105" s="26">
        <v>15000</v>
      </c>
      <c r="H105" s="25" t="s">
        <v>68</v>
      </c>
      <c r="I105" s="26">
        <v>10000</v>
      </c>
      <c r="J105" s="25" t="s">
        <v>565</v>
      </c>
      <c r="K105" s="26">
        <v>5000</v>
      </c>
      <c r="L105" s="25" t="s">
        <v>566</v>
      </c>
      <c r="M105" s="25"/>
      <c r="N105" s="27" t="s">
        <v>567</v>
      </c>
      <c r="O105" s="27" t="s">
        <v>283</v>
      </c>
      <c r="P105" s="27" t="s">
        <v>311</v>
      </c>
      <c r="Q105" s="78"/>
      <c r="R105" s="60"/>
      <c r="S105" s="89" t="s">
        <v>36</v>
      </c>
      <c r="T105" s="91"/>
    </row>
    <row r="106" spans="1:20" s="3" customFormat="1" ht="126.75" customHeight="1">
      <c r="A106" s="17">
        <v>92</v>
      </c>
      <c r="B106" s="22" t="s">
        <v>568</v>
      </c>
      <c r="C106" s="39" t="s">
        <v>202</v>
      </c>
      <c r="D106" s="39" t="s">
        <v>326</v>
      </c>
      <c r="E106" s="40" t="s">
        <v>569</v>
      </c>
      <c r="F106" s="41" t="s">
        <v>287</v>
      </c>
      <c r="G106" s="41">
        <v>18000</v>
      </c>
      <c r="H106" s="110" t="s">
        <v>570</v>
      </c>
      <c r="I106" s="41">
        <v>5000</v>
      </c>
      <c r="J106" s="62" t="s">
        <v>571</v>
      </c>
      <c r="K106" s="41">
        <v>500</v>
      </c>
      <c r="L106" s="40" t="s">
        <v>295</v>
      </c>
      <c r="M106" s="62"/>
      <c r="N106" s="39" t="s">
        <v>326</v>
      </c>
      <c r="O106" s="41"/>
      <c r="P106" s="39" t="s">
        <v>264</v>
      </c>
      <c r="Q106" s="58"/>
      <c r="R106" s="58"/>
      <c r="S106" s="89" t="s">
        <v>36</v>
      </c>
      <c r="T106" s="13"/>
    </row>
    <row r="107" spans="1:20" s="1" customFormat="1" ht="18.75">
      <c r="A107" s="19" t="s">
        <v>572</v>
      </c>
      <c r="B107" s="19"/>
      <c r="C107" s="19"/>
      <c r="D107" s="19"/>
      <c r="E107" s="19"/>
      <c r="F107" s="19"/>
      <c r="G107" s="51">
        <f>G123+G108+G118+G121</f>
        <v>1121495</v>
      </c>
      <c r="H107" s="102"/>
      <c r="I107" s="51">
        <f>I123+I108+I118+I121</f>
        <v>274950</v>
      </c>
      <c r="J107" s="102"/>
      <c r="K107" s="51">
        <f>K123+K108+K118+K121</f>
        <v>51330</v>
      </c>
      <c r="L107" s="102"/>
      <c r="M107" s="102"/>
      <c r="N107" s="51"/>
      <c r="O107" s="51"/>
      <c r="P107" s="51"/>
      <c r="Q107" s="52"/>
      <c r="R107" s="87"/>
      <c r="S107" s="88"/>
      <c r="T107" s="13"/>
    </row>
    <row r="108" spans="1:20" s="3" customFormat="1" ht="18.75">
      <c r="A108" s="19" t="s">
        <v>573</v>
      </c>
      <c r="B108" s="19"/>
      <c r="C108" s="19"/>
      <c r="D108" s="19"/>
      <c r="E108" s="19"/>
      <c r="F108" s="19"/>
      <c r="G108" s="51">
        <f>SUM(G109:G117)</f>
        <v>1074700</v>
      </c>
      <c r="H108" s="102"/>
      <c r="I108" s="51">
        <f>SUM(I109:I117)</f>
        <v>248500</v>
      </c>
      <c r="J108" s="102"/>
      <c r="K108" s="51">
        <f>SUM(K109:K117)</f>
        <v>33500</v>
      </c>
      <c r="L108" s="102"/>
      <c r="M108" s="102"/>
      <c r="N108" s="17"/>
      <c r="O108" s="17"/>
      <c r="P108" s="17"/>
      <c r="Q108" s="18"/>
      <c r="R108" s="58"/>
      <c r="S108" s="88"/>
      <c r="T108" s="13"/>
    </row>
    <row r="109" spans="1:19" ht="75" customHeight="1">
      <c r="A109" s="17">
        <v>93</v>
      </c>
      <c r="B109" s="22" t="s">
        <v>574</v>
      </c>
      <c r="C109" s="22" t="s">
        <v>182</v>
      </c>
      <c r="D109" s="22" t="s">
        <v>575</v>
      </c>
      <c r="E109" s="25" t="s">
        <v>576</v>
      </c>
      <c r="F109" s="26" t="s">
        <v>492</v>
      </c>
      <c r="G109" s="26">
        <v>15000</v>
      </c>
      <c r="H109" s="25" t="s">
        <v>68</v>
      </c>
      <c r="I109" s="26">
        <v>6000</v>
      </c>
      <c r="J109" s="53" t="s">
        <v>577</v>
      </c>
      <c r="K109" s="134">
        <v>1000</v>
      </c>
      <c r="L109" s="31" t="s">
        <v>578</v>
      </c>
      <c r="M109" s="31"/>
      <c r="N109" s="22" t="s">
        <v>575</v>
      </c>
      <c r="O109" s="22" t="s">
        <v>326</v>
      </c>
      <c r="P109" s="22" t="s">
        <v>579</v>
      </c>
      <c r="Q109" s="18"/>
      <c r="R109" s="58"/>
      <c r="S109" s="89" t="s">
        <v>36</v>
      </c>
    </row>
    <row r="110" spans="1:19" ht="82.5" customHeight="1">
      <c r="A110" s="17">
        <v>94</v>
      </c>
      <c r="B110" s="22" t="s">
        <v>580</v>
      </c>
      <c r="C110" s="22" t="s">
        <v>182</v>
      </c>
      <c r="D110" s="22" t="s">
        <v>581</v>
      </c>
      <c r="E110" s="25" t="s">
        <v>582</v>
      </c>
      <c r="F110" s="26" t="s">
        <v>583</v>
      </c>
      <c r="G110" s="26">
        <v>8800</v>
      </c>
      <c r="H110" s="25" t="s">
        <v>68</v>
      </c>
      <c r="I110" s="26">
        <v>4000</v>
      </c>
      <c r="J110" s="53" t="s">
        <v>584</v>
      </c>
      <c r="K110" s="134">
        <v>3300</v>
      </c>
      <c r="L110" s="31" t="s">
        <v>585</v>
      </c>
      <c r="M110" s="31"/>
      <c r="N110" s="22" t="s">
        <v>575</v>
      </c>
      <c r="O110" s="22" t="s">
        <v>326</v>
      </c>
      <c r="P110" s="22" t="s">
        <v>579</v>
      </c>
      <c r="Q110" s="18"/>
      <c r="R110" s="58"/>
      <c r="S110" s="89" t="s">
        <v>36</v>
      </c>
    </row>
    <row r="111" spans="1:19" ht="138" customHeight="1">
      <c r="A111" s="17">
        <v>95</v>
      </c>
      <c r="B111" s="27" t="s">
        <v>586</v>
      </c>
      <c r="C111" s="22" t="s">
        <v>182</v>
      </c>
      <c r="D111" s="27" t="s">
        <v>587</v>
      </c>
      <c r="E111" s="23" t="s">
        <v>588</v>
      </c>
      <c r="F111" s="26" t="s">
        <v>396</v>
      </c>
      <c r="G111" s="17">
        <v>15000</v>
      </c>
      <c r="H111" s="25" t="s">
        <v>55</v>
      </c>
      <c r="I111" s="26">
        <v>3000</v>
      </c>
      <c r="J111" s="73" t="s">
        <v>589</v>
      </c>
      <c r="K111" s="134">
        <v>600</v>
      </c>
      <c r="L111" s="31" t="s">
        <v>590</v>
      </c>
      <c r="M111" s="31"/>
      <c r="N111" s="22" t="s">
        <v>575</v>
      </c>
      <c r="O111" s="22" t="s">
        <v>591</v>
      </c>
      <c r="P111" s="22" t="s">
        <v>579</v>
      </c>
      <c r="Q111" s="33" t="s">
        <v>592</v>
      </c>
      <c r="R111" s="58"/>
      <c r="S111" s="89" t="s">
        <v>36</v>
      </c>
    </row>
    <row r="112" spans="1:19" ht="139.5" customHeight="1">
      <c r="A112" s="17">
        <v>96</v>
      </c>
      <c r="B112" s="27" t="s">
        <v>593</v>
      </c>
      <c r="C112" s="22" t="s">
        <v>182</v>
      </c>
      <c r="D112" s="27" t="s">
        <v>594</v>
      </c>
      <c r="E112" s="25" t="s">
        <v>595</v>
      </c>
      <c r="F112" s="26" t="s">
        <v>596</v>
      </c>
      <c r="G112" s="26">
        <v>3900</v>
      </c>
      <c r="H112" s="25" t="s">
        <v>597</v>
      </c>
      <c r="I112" s="26">
        <v>3500</v>
      </c>
      <c r="J112" s="73" t="s">
        <v>598</v>
      </c>
      <c r="K112" s="28">
        <v>3100</v>
      </c>
      <c r="L112" s="31" t="s">
        <v>599</v>
      </c>
      <c r="M112" s="31"/>
      <c r="N112" s="27" t="s">
        <v>600</v>
      </c>
      <c r="O112" s="27" t="s">
        <v>601</v>
      </c>
      <c r="P112" s="22" t="s">
        <v>579</v>
      </c>
      <c r="Q112" s="18"/>
      <c r="R112" s="58"/>
      <c r="S112" s="89" t="s">
        <v>36</v>
      </c>
    </row>
    <row r="113" spans="1:19" ht="66.75" customHeight="1">
      <c r="A113" s="17">
        <v>97</v>
      </c>
      <c r="B113" s="22" t="s">
        <v>602</v>
      </c>
      <c r="C113" s="22" t="s">
        <v>182</v>
      </c>
      <c r="D113" s="22" t="s">
        <v>603</v>
      </c>
      <c r="E113" s="25" t="s">
        <v>604</v>
      </c>
      <c r="F113" s="26" t="s">
        <v>605</v>
      </c>
      <c r="G113" s="26">
        <v>22000</v>
      </c>
      <c r="H113" s="25" t="s">
        <v>55</v>
      </c>
      <c r="I113" s="26">
        <v>2000</v>
      </c>
      <c r="J113" s="135" t="s">
        <v>606</v>
      </c>
      <c r="K113" s="134">
        <v>500</v>
      </c>
      <c r="L113" s="31" t="s">
        <v>607</v>
      </c>
      <c r="M113" s="31"/>
      <c r="N113" s="22" t="s">
        <v>608</v>
      </c>
      <c r="O113" s="22" t="s">
        <v>601</v>
      </c>
      <c r="P113" s="22" t="s">
        <v>579</v>
      </c>
      <c r="Q113" s="18"/>
      <c r="R113" s="58"/>
      <c r="S113" s="89" t="s">
        <v>36</v>
      </c>
    </row>
    <row r="114" spans="1:19" ht="150.75" customHeight="1">
      <c r="A114" s="17">
        <v>98</v>
      </c>
      <c r="B114" s="108" t="s">
        <v>609</v>
      </c>
      <c r="C114" s="22" t="s">
        <v>610</v>
      </c>
      <c r="D114" s="22" t="s">
        <v>252</v>
      </c>
      <c r="E114" s="23" t="s">
        <v>611</v>
      </c>
      <c r="F114" s="17" t="s">
        <v>346</v>
      </c>
      <c r="G114" s="17">
        <v>400000</v>
      </c>
      <c r="H114" s="110" t="s">
        <v>55</v>
      </c>
      <c r="I114" s="17">
        <v>100000</v>
      </c>
      <c r="J114" s="57" t="s">
        <v>56</v>
      </c>
      <c r="K114" s="26">
        <v>0</v>
      </c>
      <c r="L114" s="57" t="s">
        <v>56</v>
      </c>
      <c r="M114" s="72"/>
      <c r="N114" s="27" t="s">
        <v>612</v>
      </c>
      <c r="O114" s="76" t="s">
        <v>451</v>
      </c>
      <c r="P114" s="27" t="s">
        <v>190</v>
      </c>
      <c r="Q114" s="76" t="s">
        <v>613</v>
      </c>
      <c r="R114" s="39" t="s">
        <v>35</v>
      </c>
      <c r="S114" s="89"/>
    </row>
    <row r="115" spans="1:19" ht="124.5" customHeight="1">
      <c r="A115" s="17">
        <v>99</v>
      </c>
      <c r="B115" s="22" t="s">
        <v>614</v>
      </c>
      <c r="C115" s="22" t="s">
        <v>610</v>
      </c>
      <c r="D115" s="22" t="s">
        <v>252</v>
      </c>
      <c r="E115" s="23" t="s">
        <v>615</v>
      </c>
      <c r="F115" s="17" t="s">
        <v>616</v>
      </c>
      <c r="G115" s="17">
        <v>260000</v>
      </c>
      <c r="H115" s="110" t="s">
        <v>55</v>
      </c>
      <c r="I115" s="17">
        <v>50000</v>
      </c>
      <c r="J115" s="57" t="s">
        <v>56</v>
      </c>
      <c r="K115" s="26">
        <v>0</v>
      </c>
      <c r="L115" s="57" t="s">
        <v>56</v>
      </c>
      <c r="M115" s="72"/>
      <c r="N115" s="27" t="s">
        <v>612</v>
      </c>
      <c r="O115" s="76" t="s">
        <v>451</v>
      </c>
      <c r="P115" s="27" t="s">
        <v>190</v>
      </c>
      <c r="Q115" s="76" t="s">
        <v>613</v>
      </c>
      <c r="R115" s="39" t="s">
        <v>35</v>
      </c>
      <c r="S115" s="89"/>
    </row>
    <row r="116" spans="1:19" ht="126.75" customHeight="1">
      <c r="A116" s="17">
        <v>100</v>
      </c>
      <c r="B116" s="22" t="s">
        <v>617</v>
      </c>
      <c r="C116" s="22" t="s">
        <v>610</v>
      </c>
      <c r="D116" s="22" t="s">
        <v>618</v>
      </c>
      <c r="E116" s="23" t="s">
        <v>619</v>
      </c>
      <c r="F116" s="17" t="s">
        <v>605</v>
      </c>
      <c r="G116" s="17">
        <v>250000</v>
      </c>
      <c r="H116" s="110" t="s">
        <v>55</v>
      </c>
      <c r="I116" s="26">
        <v>30000</v>
      </c>
      <c r="J116" s="57" t="s">
        <v>56</v>
      </c>
      <c r="K116" s="26">
        <v>0</v>
      </c>
      <c r="L116" s="57" t="s">
        <v>56</v>
      </c>
      <c r="M116" s="72"/>
      <c r="N116" s="27" t="s">
        <v>620</v>
      </c>
      <c r="O116" s="76" t="s">
        <v>451</v>
      </c>
      <c r="P116" s="27" t="s">
        <v>190</v>
      </c>
      <c r="Q116" s="76" t="s">
        <v>613</v>
      </c>
      <c r="R116" s="39" t="s">
        <v>35</v>
      </c>
      <c r="S116" s="89"/>
    </row>
    <row r="117" spans="1:20" s="2" customFormat="1" ht="117.75" customHeight="1">
      <c r="A117" s="26">
        <v>101</v>
      </c>
      <c r="B117" s="27" t="s">
        <v>621</v>
      </c>
      <c r="C117" s="27" t="s">
        <v>182</v>
      </c>
      <c r="D117" s="27" t="s">
        <v>456</v>
      </c>
      <c r="E117" s="25" t="s">
        <v>622</v>
      </c>
      <c r="F117" s="26" t="s">
        <v>259</v>
      </c>
      <c r="G117" s="26">
        <v>100000</v>
      </c>
      <c r="H117" s="25" t="s">
        <v>93</v>
      </c>
      <c r="I117" s="26">
        <v>50000</v>
      </c>
      <c r="J117" s="53" t="s">
        <v>623</v>
      </c>
      <c r="K117" s="26">
        <v>25000</v>
      </c>
      <c r="L117" s="25" t="s">
        <v>624</v>
      </c>
      <c r="M117" s="31"/>
      <c r="N117" s="108" t="s">
        <v>625</v>
      </c>
      <c r="O117" s="76" t="s">
        <v>456</v>
      </c>
      <c r="P117" s="27" t="s">
        <v>190</v>
      </c>
      <c r="Q117" s="76" t="s">
        <v>613</v>
      </c>
      <c r="R117" s="44" t="s">
        <v>35</v>
      </c>
      <c r="S117" s="97" t="s">
        <v>36</v>
      </c>
      <c r="T117" s="91"/>
    </row>
    <row r="118" spans="1:20" s="3" customFormat="1" ht="19.5" customHeight="1">
      <c r="A118" s="19" t="s">
        <v>626</v>
      </c>
      <c r="B118" s="19"/>
      <c r="C118" s="19"/>
      <c r="D118" s="19"/>
      <c r="E118" s="19"/>
      <c r="F118" s="19"/>
      <c r="G118" s="98">
        <f>SUM(G119:G120)</f>
        <v>15500</v>
      </c>
      <c r="H118" s="111"/>
      <c r="I118" s="98">
        <f>SUM(I119:I120)</f>
        <v>4500</v>
      </c>
      <c r="J118" s="111"/>
      <c r="K118" s="98">
        <f>SUM(K119:K120)</f>
        <v>2500</v>
      </c>
      <c r="L118" s="111"/>
      <c r="M118" s="111"/>
      <c r="N118" s="17"/>
      <c r="O118" s="17"/>
      <c r="P118" s="17"/>
      <c r="Q118" s="18"/>
      <c r="R118" s="58"/>
      <c r="S118" s="88"/>
      <c r="T118" s="13"/>
    </row>
    <row r="119" spans="1:20" s="2" customFormat="1" ht="340.5" customHeight="1">
      <c r="A119" s="26">
        <v>102</v>
      </c>
      <c r="B119" s="34" t="s">
        <v>627</v>
      </c>
      <c r="C119" s="34" t="s">
        <v>202</v>
      </c>
      <c r="D119" s="34" t="s">
        <v>333</v>
      </c>
      <c r="E119" s="112" t="s">
        <v>628</v>
      </c>
      <c r="F119" s="26" t="s">
        <v>396</v>
      </c>
      <c r="G119" s="113">
        <v>13000</v>
      </c>
      <c r="H119" s="25" t="s">
        <v>55</v>
      </c>
      <c r="I119" s="113">
        <v>2000</v>
      </c>
      <c r="J119" s="136" t="s">
        <v>629</v>
      </c>
      <c r="K119" s="78">
        <v>200</v>
      </c>
      <c r="L119" s="137" t="s">
        <v>630</v>
      </c>
      <c r="M119" s="77"/>
      <c r="N119" s="27" t="s">
        <v>631</v>
      </c>
      <c r="O119" s="26"/>
      <c r="P119" s="27" t="s">
        <v>579</v>
      </c>
      <c r="Q119" s="76" t="s">
        <v>579</v>
      </c>
      <c r="R119" s="60"/>
      <c r="S119" s="89" t="s">
        <v>36</v>
      </c>
      <c r="T119" s="91"/>
    </row>
    <row r="120" spans="1:19" ht="93.75" customHeight="1">
      <c r="A120" s="17">
        <v>103</v>
      </c>
      <c r="B120" s="34" t="s">
        <v>632</v>
      </c>
      <c r="C120" s="37" t="s">
        <v>182</v>
      </c>
      <c r="D120" s="37" t="s">
        <v>633</v>
      </c>
      <c r="E120" s="114" t="s">
        <v>634</v>
      </c>
      <c r="F120" s="115" t="s">
        <v>635</v>
      </c>
      <c r="G120" s="116">
        <v>2500</v>
      </c>
      <c r="H120" s="25" t="s">
        <v>636</v>
      </c>
      <c r="I120" s="116">
        <v>2500</v>
      </c>
      <c r="J120" s="77" t="s">
        <v>637</v>
      </c>
      <c r="K120" s="138">
        <v>2300</v>
      </c>
      <c r="L120" s="77" t="s">
        <v>638</v>
      </c>
      <c r="M120" s="138"/>
      <c r="N120" s="22" t="s">
        <v>639</v>
      </c>
      <c r="O120" s="17"/>
      <c r="P120" s="22" t="s">
        <v>579</v>
      </c>
      <c r="Q120" s="18"/>
      <c r="R120" s="58"/>
      <c r="S120" s="89" t="s">
        <v>36</v>
      </c>
    </row>
    <row r="121" spans="1:20" s="3" customFormat="1" ht="18.75">
      <c r="A121" s="19" t="s">
        <v>640</v>
      </c>
      <c r="B121" s="19"/>
      <c r="C121" s="19"/>
      <c r="D121" s="19"/>
      <c r="E121" s="19"/>
      <c r="F121" s="19"/>
      <c r="G121" s="117">
        <f>G122</f>
        <v>8650</v>
      </c>
      <c r="H121" s="118"/>
      <c r="I121" s="117">
        <f>I122</f>
        <v>3000</v>
      </c>
      <c r="J121" s="118"/>
      <c r="K121" s="117">
        <f>K122</f>
        <v>700</v>
      </c>
      <c r="L121" s="139"/>
      <c r="M121" s="139"/>
      <c r="N121" s="78"/>
      <c r="O121" s="17"/>
      <c r="P121" s="17"/>
      <c r="Q121" s="18"/>
      <c r="R121" s="58"/>
      <c r="S121" s="88"/>
      <c r="T121" s="13"/>
    </row>
    <row r="122" spans="1:20" s="3" customFormat="1" ht="102" customHeight="1">
      <c r="A122" s="17">
        <v>104</v>
      </c>
      <c r="B122" s="22" t="s">
        <v>641</v>
      </c>
      <c r="C122" s="22" t="s">
        <v>182</v>
      </c>
      <c r="D122" s="22" t="s">
        <v>642</v>
      </c>
      <c r="E122" s="23" t="s">
        <v>643</v>
      </c>
      <c r="F122" s="24" t="s">
        <v>67</v>
      </c>
      <c r="G122" s="17">
        <v>8650</v>
      </c>
      <c r="H122" s="25" t="s">
        <v>93</v>
      </c>
      <c r="I122" s="17">
        <v>3000</v>
      </c>
      <c r="J122" s="25" t="s">
        <v>644</v>
      </c>
      <c r="K122" s="26">
        <v>700</v>
      </c>
      <c r="L122" s="25" t="s">
        <v>645</v>
      </c>
      <c r="M122" s="74"/>
      <c r="N122" s="22" t="s">
        <v>646</v>
      </c>
      <c r="O122" s="22" t="s">
        <v>326</v>
      </c>
      <c r="P122" s="22" t="s">
        <v>579</v>
      </c>
      <c r="Q122" s="18"/>
      <c r="R122" s="55"/>
      <c r="S122" s="97" t="s">
        <v>36</v>
      </c>
      <c r="T122" s="13"/>
    </row>
    <row r="123" spans="1:20" s="3" customFormat="1" ht="18.75">
      <c r="A123" s="19" t="s">
        <v>647</v>
      </c>
      <c r="B123" s="19"/>
      <c r="C123" s="19"/>
      <c r="D123" s="19"/>
      <c r="E123" s="19"/>
      <c r="F123" s="19"/>
      <c r="G123" s="51">
        <f>SUM(G124:G131)</f>
        <v>22645</v>
      </c>
      <c r="H123" s="102"/>
      <c r="I123" s="51">
        <f>SUM(I124:I131)</f>
        <v>18950</v>
      </c>
      <c r="J123" s="102"/>
      <c r="K123" s="51">
        <f>SUM(K124:K131)</f>
        <v>14630</v>
      </c>
      <c r="L123" s="102"/>
      <c r="M123" s="102"/>
      <c r="N123" s="17"/>
      <c r="O123" s="17"/>
      <c r="P123" s="17"/>
      <c r="Q123" s="18"/>
      <c r="R123" s="58"/>
      <c r="S123" s="88"/>
      <c r="T123" s="13"/>
    </row>
    <row r="124" spans="1:20" s="1" customFormat="1" ht="108" customHeight="1">
      <c r="A124" s="17">
        <v>105</v>
      </c>
      <c r="B124" s="22" t="s">
        <v>648</v>
      </c>
      <c r="C124" s="22" t="s">
        <v>182</v>
      </c>
      <c r="D124" s="33" t="s">
        <v>324</v>
      </c>
      <c r="E124" s="23" t="s">
        <v>649</v>
      </c>
      <c r="F124" s="24" t="s">
        <v>650</v>
      </c>
      <c r="G124" s="17">
        <v>2314</v>
      </c>
      <c r="H124" s="25" t="s">
        <v>68</v>
      </c>
      <c r="I124" s="17">
        <v>1450</v>
      </c>
      <c r="J124" s="23" t="s">
        <v>651</v>
      </c>
      <c r="K124" s="17">
        <v>650</v>
      </c>
      <c r="L124" s="23" t="s">
        <v>652</v>
      </c>
      <c r="M124" s="74"/>
      <c r="N124" s="22" t="s">
        <v>324</v>
      </c>
      <c r="O124" s="17"/>
      <c r="P124" s="27" t="s">
        <v>190</v>
      </c>
      <c r="Q124" s="78"/>
      <c r="R124" s="87"/>
      <c r="S124" s="89" t="s">
        <v>36</v>
      </c>
      <c r="T124" s="13"/>
    </row>
    <row r="125" spans="1:20" s="3" customFormat="1" ht="192.75" customHeight="1">
      <c r="A125" s="17">
        <v>106</v>
      </c>
      <c r="B125" s="22" t="s">
        <v>653</v>
      </c>
      <c r="C125" s="22" t="s">
        <v>182</v>
      </c>
      <c r="D125" s="33" t="s">
        <v>324</v>
      </c>
      <c r="E125" s="23" t="s">
        <v>654</v>
      </c>
      <c r="F125" s="17" t="s">
        <v>114</v>
      </c>
      <c r="G125" s="17">
        <v>3100</v>
      </c>
      <c r="H125" s="25" t="s">
        <v>655</v>
      </c>
      <c r="I125" s="17">
        <v>3100</v>
      </c>
      <c r="J125" s="23" t="s">
        <v>656</v>
      </c>
      <c r="K125" s="22">
        <v>1500</v>
      </c>
      <c r="L125" s="23" t="s">
        <v>657</v>
      </c>
      <c r="M125" s="23"/>
      <c r="N125" s="22" t="s">
        <v>324</v>
      </c>
      <c r="O125" s="22" t="s">
        <v>503</v>
      </c>
      <c r="P125" s="27" t="s">
        <v>190</v>
      </c>
      <c r="Q125" s="78"/>
      <c r="R125" s="58"/>
      <c r="S125" s="89" t="s">
        <v>36</v>
      </c>
      <c r="T125" s="13"/>
    </row>
    <row r="126" spans="1:20" s="6" customFormat="1" ht="61.5" customHeight="1">
      <c r="A126" s="26">
        <v>107</v>
      </c>
      <c r="B126" s="27" t="s">
        <v>658</v>
      </c>
      <c r="C126" s="27" t="s">
        <v>182</v>
      </c>
      <c r="D126" s="76" t="s">
        <v>324</v>
      </c>
      <c r="E126" s="25" t="s">
        <v>659</v>
      </c>
      <c r="F126" s="26" t="s">
        <v>660</v>
      </c>
      <c r="G126" s="26">
        <v>400</v>
      </c>
      <c r="H126" s="25" t="s">
        <v>195</v>
      </c>
      <c r="I126" s="26">
        <v>400</v>
      </c>
      <c r="J126" s="25" t="s">
        <v>661</v>
      </c>
      <c r="K126" s="26">
        <v>200</v>
      </c>
      <c r="L126" s="25" t="s">
        <v>662</v>
      </c>
      <c r="M126" s="31"/>
      <c r="N126" s="27" t="s">
        <v>324</v>
      </c>
      <c r="O126" s="26"/>
      <c r="P126" s="27" t="s">
        <v>190</v>
      </c>
      <c r="Q126" s="78"/>
      <c r="R126" s="60"/>
      <c r="S126" s="89" t="s">
        <v>36</v>
      </c>
      <c r="T126" s="95"/>
    </row>
    <row r="127" spans="1:19" ht="56.25">
      <c r="A127" s="17">
        <v>108</v>
      </c>
      <c r="B127" s="22" t="s">
        <v>663</v>
      </c>
      <c r="C127" s="22" t="s">
        <v>25</v>
      </c>
      <c r="D127" s="17"/>
      <c r="E127" s="23" t="s">
        <v>664</v>
      </c>
      <c r="F127" s="17" t="s">
        <v>437</v>
      </c>
      <c r="G127" s="17">
        <v>2000</v>
      </c>
      <c r="H127" s="25" t="s">
        <v>195</v>
      </c>
      <c r="I127" s="17">
        <v>2000</v>
      </c>
      <c r="J127" s="53" t="s">
        <v>665</v>
      </c>
      <c r="K127" s="26">
        <v>1850</v>
      </c>
      <c r="L127" s="25" t="s">
        <v>666</v>
      </c>
      <c r="M127" s="31"/>
      <c r="N127" s="22" t="s">
        <v>189</v>
      </c>
      <c r="O127" s="17"/>
      <c r="P127" s="27" t="s">
        <v>190</v>
      </c>
      <c r="Q127" s="78"/>
      <c r="R127" s="58"/>
      <c r="S127" s="89" t="s">
        <v>36</v>
      </c>
    </row>
    <row r="128" spans="1:20" s="3" customFormat="1" ht="75">
      <c r="A128" s="17">
        <v>109</v>
      </c>
      <c r="B128" s="22" t="s">
        <v>667</v>
      </c>
      <c r="C128" s="34" t="s">
        <v>182</v>
      </c>
      <c r="D128" s="22" t="s">
        <v>668</v>
      </c>
      <c r="E128" s="23" t="s">
        <v>669</v>
      </c>
      <c r="F128" s="119" t="s">
        <v>108</v>
      </c>
      <c r="G128" s="17">
        <v>3331</v>
      </c>
      <c r="H128" s="25" t="s">
        <v>55</v>
      </c>
      <c r="I128" s="17">
        <v>500</v>
      </c>
      <c r="J128" s="63" t="s">
        <v>670</v>
      </c>
      <c r="K128" s="28">
        <v>130</v>
      </c>
      <c r="L128" s="30" t="s">
        <v>671</v>
      </c>
      <c r="M128" s="30"/>
      <c r="N128" s="22" t="s">
        <v>672</v>
      </c>
      <c r="O128" s="27" t="s">
        <v>668</v>
      </c>
      <c r="P128" s="22" t="s">
        <v>200</v>
      </c>
      <c r="Q128" s="18"/>
      <c r="R128" s="58"/>
      <c r="S128" s="89" t="s">
        <v>36</v>
      </c>
      <c r="T128" s="13"/>
    </row>
    <row r="129" spans="1:19" ht="150.75" customHeight="1">
      <c r="A129" s="17">
        <v>110</v>
      </c>
      <c r="B129" s="22" t="s">
        <v>673</v>
      </c>
      <c r="C129" s="22" t="s">
        <v>182</v>
      </c>
      <c r="D129" s="22" t="s">
        <v>510</v>
      </c>
      <c r="E129" s="23" t="s">
        <v>674</v>
      </c>
      <c r="F129" s="17" t="s">
        <v>48</v>
      </c>
      <c r="G129" s="17">
        <v>1500</v>
      </c>
      <c r="H129" s="25" t="s">
        <v>195</v>
      </c>
      <c r="I129" s="17">
        <v>1500</v>
      </c>
      <c r="J129" s="62" t="s">
        <v>675</v>
      </c>
      <c r="K129" s="17">
        <v>1000</v>
      </c>
      <c r="L129" s="62" t="s">
        <v>676</v>
      </c>
      <c r="M129" s="74"/>
      <c r="N129" s="22" t="s">
        <v>198</v>
      </c>
      <c r="O129" s="22" t="s">
        <v>510</v>
      </c>
      <c r="P129" s="22" t="s">
        <v>200</v>
      </c>
      <c r="Q129" s="18"/>
      <c r="R129" s="39" t="s">
        <v>677</v>
      </c>
      <c r="S129" s="89" t="s">
        <v>36</v>
      </c>
    </row>
    <row r="130" spans="1:19" ht="54.75" customHeight="1">
      <c r="A130" s="17">
        <v>111</v>
      </c>
      <c r="B130" s="22" t="s">
        <v>678</v>
      </c>
      <c r="C130" s="22" t="s">
        <v>182</v>
      </c>
      <c r="D130" s="17"/>
      <c r="E130" s="23" t="s">
        <v>679</v>
      </c>
      <c r="F130" s="17" t="s">
        <v>437</v>
      </c>
      <c r="G130" s="17">
        <v>1000</v>
      </c>
      <c r="H130" s="25" t="s">
        <v>195</v>
      </c>
      <c r="I130" s="17">
        <v>1000</v>
      </c>
      <c r="J130" s="30" t="s">
        <v>680</v>
      </c>
      <c r="K130" s="29">
        <v>1000</v>
      </c>
      <c r="L130" s="30" t="s">
        <v>681</v>
      </c>
      <c r="M130" s="31"/>
      <c r="N130" s="22" t="s">
        <v>682</v>
      </c>
      <c r="O130" s="17"/>
      <c r="P130" s="22" t="s">
        <v>200</v>
      </c>
      <c r="Q130" s="18"/>
      <c r="R130" s="58"/>
      <c r="S130" s="89" t="s">
        <v>36</v>
      </c>
    </row>
    <row r="131" spans="1:19" ht="63" customHeight="1">
      <c r="A131" s="17">
        <v>112</v>
      </c>
      <c r="B131" s="22" t="s">
        <v>683</v>
      </c>
      <c r="C131" s="22" t="s">
        <v>192</v>
      </c>
      <c r="D131" s="17"/>
      <c r="E131" s="23" t="s">
        <v>684</v>
      </c>
      <c r="F131" s="17" t="s">
        <v>685</v>
      </c>
      <c r="G131" s="17">
        <v>9000</v>
      </c>
      <c r="H131" s="25" t="s">
        <v>686</v>
      </c>
      <c r="I131" s="17">
        <v>9000</v>
      </c>
      <c r="J131" s="75" t="s">
        <v>687</v>
      </c>
      <c r="K131" s="17">
        <v>8300</v>
      </c>
      <c r="L131" s="23" t="s">
        <v>688</v>
      </c>
      <c r="M131" s="74"/>
      <c r="N131" s="22" t="s">
        <v>689</v>
      </c>
      <c r="O131" s="17"/>
      <c r="P131" s="22" t="s">
        <v>169</v>
      </c>
      <c r="Q131" s="18"/>
      <c r="R131" s="58"/>
      <c r="S131" s="89" t="s">
        <v>36</v>
      </c>
    </row>
    <row r="132" spans="8:11" ht="18.75">
      <c r="H132" s="3"/>
      <c r="J132" s="3"/>
      <c r="K132" s="3"/>
    </row>
  </sheetData>
  <sheetProtection/>
  <autoFilter ref="A3:T131"/>
  <mergeCells count="18">
    <mergeCell ref="A1:B1"/>
    <mergeCell ref="A2:R2"/>
    <mergeCell ref="A4:F4"/>
    <mergeCell ref="A5:F5"/>
    <mergeCell ref="A6:F6"/>
    <mergeCell ref="A34:F34"/>
    <mergeCell ref="A38:F38"/>
    <mergeCell ref="A54:F54"/>
    <mergeCell ref="A68:F68"/>
    <mergeCell ref="A69:E69"/>
    <mergeCell ref="A78:F78"/>
    <mergeCell ref="A92:F92"/>
    <mergeCell ref="A99:F99"/>
    <mergeCell ref="A107:F107"/>
    <mergeCell ref="A108:F108"/>
    <mergeCell ref="A118:F118"/>
    <mergeCell ref="A121:F121"/>
    <mergeCell ref="A123:F123"/>
  </mergeCells>
  <conditionalFormatting sqref="B71">
    <cfRule type="expression" priority="1" dxfId="0" stopIfTrue="1">
      <formula>AND(COUNTIF($B$71,B71)&gt;1,NOT(ISBLANK(B71)))</formula>
    </cfRule>
  </conditionalFormatting>
  <dataValidations count="1">
    <dataValidation allowBlank="1" showInputMessage="1" showErrorMessage="1" sqref="H12 H13 H14 H15 H16 H17 H18 H19 H21 H22 H23 H24 H25 H26 H27 H29 H30 H39 H40 H41 H43 H44 H45 H47 H48 H50 H51 H57 H58 H61 H70 H72 H73 H74 H77 H84 H86 H90 H97 H105 H109 H110 H112 H122 H124 H55:H56"/>
  </dataValidations>
  <printOptions horizontalCentered="1"/>
  <pageMargins left="0.2513888888888889" right="0.2513888888888889" top="0.6298611111111111" bottom="0.5506944444444445" header="0.2986111111111111" footer="0.2986111111111111"/>
  <pageSetup fitToHeight="0" fitToWidth="1" horizontalDpi="600" verticalDpi="600" orientation="landscape" paperSize="9" scale="37"/>
  <headerFooter scaleWithDoc="0" alignWithMargins="0">
    <oddFooter>&amp;C第 &amp;P 页，共 &amp;N 页</oddFooter>
  </headerFooter>
  <rowBreaks count="3" manualBreakCount="3">
    <brk id="63" max="18" man="1"/>
    <brk id="131" max="255" man="1"/>
    <brk id="1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2013-09-16T06:38:54Z</cp:lastPrinted>
  <dcterms:created xsi:type="dcterms:W3CDTF">1996-12-17T01:32:42Z</dcterms:created>
  <dcterms:modified xsi:type="dcterms:W3CDTF">2022-09-09T08:04:30Z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602E003816E74C7A959AE7BFD960B8C3</vt:lpwstr>
  </property>
  <property fmtid="{D5CDD505-2E9C-101B-9397-08002B2CF9AE}" pid="5" name="KSOReadingLayo">
    <vt:bool>true</vt:bool>
  </property>
</Properties>
</file>