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activeTab="1"/>
  </bookViews>
  <sheets>
    <sheet name="石鱼镇-果园喷灌" sheetId="7" r:id="rId1"/>
    <sheet name="石鱼镇-果园滴灌" sheetId="6" r:id="rId2"/>
    <sheet name="石鱼镇-保鲜库" sheetId="8" r:id="rId3"/>
    <sheet name="石鱼镇-稻米加工" sheetId="4" r:id="rId4"/>
    <sheet name="Sheet1" sheetId="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<sst xmlns="http://schemas.openxmlformats.org/spreadsheetml/2006/main" count="403" uniqueCount="133">
  <si>
    <t>铜梁区衔接资金项目绩效评价及考核指标评分表</t>
  </si>
  <si>
    <t>项目名称：东店村东渥果园喷灌建设项目</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</si>
  <si>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</si>
  <si>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</si>
  <si>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</si>
  <si>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</si>
  <si>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</si>
  <si>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</si>
  <si>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</si>
  <si>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</si>
  <si>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</si>
  <si>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</si>
  <si>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</si>
  <si>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</si>
  <si>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</si>
  <si>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</si>
  <si>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</si>
  <si>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</si>
  <si>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</si>
  <si>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</si>
  <si>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</si>
  <si>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</si>
  <si>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</si>
  <si>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</si>
  <si>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</si>
  <si>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</si>
  <si>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</si>
  <si>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</si>
  <si>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</si>
  <si>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</si>
  <si>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</si>
  <si>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t>1、入库审核表；2、防返贫监测信息系统；3、入库会议纪要；4、入库公示公告；5、转账凭证；</t>
  </si>
  <si>
    <t>3、入库会议纪要；4、入库公示公告；5、转账凭证；</t>
  </si>
  <si>
    <t>1、入库审核表；2、防返贫监测信息系统；</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</si>
  <si>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</si>
  <si>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</si>
  <si>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</si>
  <si>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</si>
  <si>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</si>
  <si>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项目建设管理情况</t>
  </si>
  <si>
    <t>评价有序推进项目前期工作、组织实施、项目验收、资料报送等情况。根据抽查情况赋分。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</si>
  <si>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</si>
  <si>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</si>
  <si>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t>1、变更文件制度、变更批复；2、监督检查表及整改资料；3、报账单；4、村级验收、镇级验收、区级验收；5、文件盒里有目录</t>
  </si>
  <si>
    <t>3、报账单；4村级验收</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</si>
  <si>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</si>
  <si>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</si>
  <si>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</si>
  <si>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</si>
  <si>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t>1、收支明细表：付款时间、付款金额；2、记账凭证及其附件</t>
  </si>
  <si>
    <t>12月中旬的资金预算执行率达到100%.得2分，没达到不得分</t>
  </si>
  <si>
    <t>最后一笔资金支付时间为2022年11月29日，11月底资金预算执行率才达到100%，扣2分。</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</si>
  <si>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</si>
  <si>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</si>
  <si>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</si>
  <si>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</si>
  <si>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</si>
  <si>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</si>
  <si>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</si>
  <si>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</si>
  <si>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</si>
  <si>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t>收支凭证及附件，含转固的凭证，收益的明细账</t>
  </si>
  <si>
    <t>信息公开和公告公示制度落实情况</t>
  </si>
  <si>
    <t>评价区级、镇级、村级落实《铜梁区财政衔接推进乡村振兴补助资金项目公告公示实施办法》(铜委农办[2021]19号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</si>
  <si>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</si>
  <si>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</si>
  <si>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</si>
  <si>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</si>
  <si>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</si>
  <si>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</si>
  <si>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</si>
  <si>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</si>
  <si>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</si>
  <si>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项目管理预算执行率环节不符合相关规定，扣0.5分</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</si>
  <si>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</si>
  <si>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</si>
  <si>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</si>
  <si>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</si>
  <si>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</si>
  <si>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</si>
  <si>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</si>
  <si>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</si>
  <si>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</si>
  <si>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</si>
  <si>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</si>
  <si>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</si>
  <si>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评价人员：戴丹丹</t>
  </si>
  <si>
    <t>评价时间：2023年10月7日</t>
  </si>
  <si>
    <t>单位负责人：</t>
  </si>
  <si>
    <t>单位盖章：</t>
  </si>
  <si>
    <t>项目名称：联丰村果园滴灌建设项目</t>
  </si>
  <si>
    <t>1、入库审核表；3、入库会议纪要；4、入库公示公告；5、转账凭证；</t>
  </si>
  <si>
    <t>2、防返贫监测信息系统；</t>
  </si>
  <si>
    <t>1、绩效目标申报表；2、绩效监控表</t>
  </si>
  <si>
    <t>3、绩效自评报告</t>
  </si>
  <si>
    <t>4、镇级验收、区级验收</t>
  </si>
  <si>
    <t>3、报账单；4村级验收；5文件盒里有目录</t>
  </si>
  <si>
    <t>12月中旬及以后预算执行率才达到100%，扣3分</t>
  </si>
  <si>
    <t>最后一笔资金支付时间为2022年12月30日。</t>
  </si>
  <si>
    <t>自评报告</t>
  </si>
  <si>
    <t>最后一笔资金支付时间为2022年12月30日，12月底预算执行率才达到100%。</t>
  </si>
  <si>
    <t>项目名称：</t>
  </si>
  <si>
    <t>保鲜库建设项目</t>
  </si>
  <si>
    <t>铜财【2021】646号文时间2021-12-9，铜乡振【2021】37号2021-12-28</t>
  </si>
  <si>
    <t>缺防返贫检测信息系统截图</t>
  </si>
  <si>
    <t>1、绩效目标申报表；2、绩效监控表；</t>
  </si>
  <si>
    <t>缺绩效自评报告</t>
  </si>
  <si>
    <t>区级验收</t>
  </si>
  <si>
    <t>缺报监督检查表/报账单/村级和镇级验收/目录</t>
  </si>
  <si>
    <t>记账凭证及其附件</t>
  </si>
  <si>
    <t>缺收支明细表</t>
  </si>
  <si>
    <t>最后一笔资金支付时间为2022年12月9日，扣2分。</t>
  </si>
  <si>
    <t>检查记录表</t>
  </si>
  <si>
    <t>转固凭证</t>
  </si>
  <si>
    <t>公示文件</t>
  </si>
  <si>
    <t>项目名称：石鱼镇三和村集体经济加工项目</t>
  </si>
  <si>
    <t>铜财[2022] 446号；铜乡振[2022]25号；项目实施方案</t>
  </si>
  <si>
    <t>铜财[2022] 446号铜乡振[2022]25号</t>
  </si>
  <si>
    <t>1、入库审核表；3、入库会议纪要；4、入库公示公告；</t>
  </si>
  <si>
    <t>1、绩效目标申报表；2、绩效监控表；绩效自评表</t>
  </si>
  <si>
    <t>3、报账单；4、村级验收、镇级验收、区级验收；5、文件盒里有目录</t>
  </si>
  <si>
    <t>12月中旬及以后预算执行率达到100%，得1分，没达到不得分</t>
  </si>
  <si>
    <t>最后一笔资金支付时间为2022年12月29日，扣3分。</t>
  </si>
  <si>
    <t>镇级需提供公示栏的照片或公示的文件；</t>
  </si>
  <si>
    <t>资金支付情况</t>
  </si>
  <si>
    <t>7/11</t>
  </si>
  <si>
    <t>挖机租赁</t>
  </si>
  <si>
    <t>12/27</t>
  </si>
  <si>
    <t>粮仓费</t>
  </si>
  <si>
    <t>12/12</t>
  </si>
  <si>
    <t>打米机款</t>
  </si>
  <si>
    <t>12/29</t>
  </si>
  <si>
    <t>东店村东渥果园喷灌建设项目、联丰村果园滴灌建设项目、三和村保鲜库建设项目、石鱼镇三和村集体经济加工项目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</si>
</sst>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5">
    <font>
      <sz val="11"/>
      <color theme="1"/>
      <name val="宋体"/>
      <charset val="134"/>
      <scheme val="minor"/>
    </font>
    <font>
      <b/>
      <sz val="11"/>
      <color theme="1"/>
      <name val="宋体"/>
      <charset val="134"/>
    </font>
    <font>
      <sz val="11"/>
      <color theme="1"/>
      <name val="宋体"/>
      <charset val="134"/>
    </font>
    <font>
      <sz val="9"/>
      <color theme="1"/>
      <name val="宋体"/>
      <charset val="134"/>
    </font>
    <font>
      <b/>
      <sz val="9"/>
      <color theme="1"/>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49" fontId="2" fillId="0" borderId="0" xfId="0" applyNumberFormat="1"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opLeftCell="A8" workbookViewId="0">
      <selection activeCell="F12" sqref="F12"/>
    </sheetView>
  </sheetViews>
  <sheetFormatPr defaultColWidth="8.88888888888889" defaultRowHeight="14.4"/>
  <cols>
    <col min="1" max="1" width="4.77777777777778" style="2" customWidth="1"/>
    <col min="2" max="2" width="7.11111111111111" style="2" customWidth="1"/>
    <col min="3" max="3" width="8.88888888888889" style="2"/>
    <col min="4" max="4" width="5.66666666666667" style="2" customWidth="1"/>
    <col min="5" max="5" width="30.4444444444444" style="2" customWidth="1"/>
    <col min="6" max="6" width="42.3333333333333" style="5" customWidth="1"/>
    <col min="7" max="7" width="19.7777777777778" style="2" customWidth="1"/>
    <col min="8" max="8" width="4.77777777777778" style="2" customWidth="1"/>
    <col min="9" max="9" width="16.7777777777778" style="2" hidden="1" customWidth="1"/>
    <col min="10" max="10" width="15.6666666666667" style="6" hidden="1" customWidth="1"/>
    <col min="11" max="11" width="10.7777777777778" style="2" hidden="1" customWidth="1"/>
    <col min="12" max="16384" width="8.88888888888889" style="2"/>
  </cols>
  <sheetData>
    <row r="1" s="1" customFormat="1" ht="43" customHeight="1" spans="1:13">
      <c r="A1" s="7" t="s">
        <v>0</v>
      </c>
      <c r="B1" s="7"/>
      <c r="C1" s="7"/>
      <c r="D1" s="7"/>
      <c r="E1" s="7"/>
      <c r="F1" s="7"/>
      <c r="G1" s="7"/>
      <c r="H1" s="7"/>
      <c r="I1" s="7"/>
      <c r="J1" s="7"/>
      <c r="K1" s="7"/>
      <c r="L1" s="7"/>
      <c r="M1" s="7"/>
    </row>
    <row r="2" s="1" customFormat="1" ht="24" customHeight="1" spans="1:13">
      <c r="A2" s="8" t="s">
        <v>1</v>
      </c>
      <c r="B2" s="7"/>
      <c r="C2" s="7"/>
      <c r="D2" s="7"/>
      <c r="E2" s="7"/>
      <c r="F2" s="7"/>
      <c r="G2" s="7"/>
      <c r="H2" s="7"/>
      <c r="I2" s="7"/>
      <c r="J2" s="7"/>
      <c r="K2" s="7"/>
      <c r="L2" s="7"/>
      <c r="M2" s="7"/>
    </row>
    <row r="3" s="2" customFormat="1" ht="28.8" spans="1:13">
      <c r="A3" s="9" t="s">
        <v>2</v>
      </c>
      <c r="B3" s="9" t="s">
        <v>3</v>
      </c>
      <c r="C3" s="9" t="s">
        <v>4</v>
      </c>
      <c r="D3" s="9" t="s">
        <v>5</v>
      </c>
      <c r="E3" s="9" t="s">
        <v>6</v>
      </c>
      <c r="F3" s="10" t="s">
        <v>7</v>
      </c>
      <c r="G3" s="9" t="s">
        <v>8</v>
      </c>
      <c r="H3" s="9" t="s">
        <v>9</v>
      </c>
      <c r="I3" s="9" t="s">
        <v>10</v>
      </c>
      <c r="J3" s="15" t="s">
        <v>11</v>
      </c>
      <c r="K3" s="9" t="s">
        <v>12</v>
      </c>
      <c r="L3" s="9" t="s">
        <v>13</v>
      </c>
      <c r="M3" s="9" t="s">
        <v>14</v>
      </c>
    </row>
    <row r="4" s="3" customFormat="1" ht="127" customHeight="1" spans="1:13">
      <c r="A4" s="11">
        <v>1</v>
      </c>
      <c r="B4" s="11" t="s">
        <v>15</v>
      </c>
      <c r="C4" s="11" t="s">
        <v>16</v>
      </c>
      <c r="D4" s="11">
        <v>2</v>
      </c>
      <c r="E4" s="11" t="s">
        <v>17</v>
      </c>
      <c r="F4" s="12" t="s">
        <v>18</v>
      </c>
      <c r="G4" s="11" t="s">
        <v>19</v>
      </c>
      <c r="H4" s="11">
        <v>2</v>
      </c>
      <c r="I4" s="11" t="s">
        <v>20</v>
      </c>
      <c r="J4" s="16" t="s">
        <v>20</v>
      </c>
      <c r="K4" s="11"/>
      <c r="L4" s="11"/>
      <c r="M4" s="11"/>
    </row>
    <row r="5" s="3" customFormat="1" ht="96" customHeight="1" spans="1:13">
      <c r="A5" s="11">
        <v>2</v>
      </c>
      <c r="B5" s="11"/>
      <c r="C5" s="11" t="s">
        <v>21</v>
      </c>
      <c r="D5" s="11">
        <v>3</v>
      </c>
      <c r="E5" s="11" t="s">
        <v>22</v>
      </c>
      <c r="F5" s="12" t="s">
        <v>23</v>
      </c>
      <c r="G5" s="11" t="s">
        <v>24</v>
      </c>
      <c r="H5" s="11">
        <v>3</v>
      </c>
      <c r="I5" s="11" t="s">
        <v>25</v>
      </c>
      <c r="J5" s="16"/>
      <c r="K5" s="11"/>
      <c r="L5" s="11"/>
      <c r="M5" s="11"/>
    </row>
    <row r="6" s="3" customFormat="1" ht="54" spans="1:13">
      <c r="A6" s="11">
        <v>3</v>
      </c>
      <c r="B6" s="11" t="s">
        <v>26</v>
      </c>
      <c r="C6" s="11" t="s">
        <v>27</v>
      </c>
      <c r="D6" s="11">
        <v>5</v>
      </c>
      <c r="E6" s="11" t="s">
        <v>28</v>
      </c>
      <c r="F6" s="12" t="s">
        <v>29</v>
      </c>
      <c r="G6" s="11" t="s">
        <v>30</v>
      </c>
      <c r="H6" s="11">
        <v>5</v>
      </c>
      <c r="I6" s="11" t="s">
        <v>31</v>
      </c>
      <c r="J6" s="16" t="s">
        <v>32</v>
      </c>
      <c r="K6" s="11" t="s">
        <v>33</v>
      </c>
      <c r="L6" s="11"/>
      <c r="M6" s="11"/>
    </row>
    <row r="7" s="3" customFormat="1" ht="64.8" spans="1:13">
      <c r="A7" s="11">
        <v>4</v>
      </c>
      <c r="B7" s="11"/>
      <c r="C7" s="11" t="s">
        <v>34</v>
      </c>
      <c r="D7" s="11">
        <v>10</v>
      </c>
      <c r="E7" s="11" t="s">
        <v>35</v>
      </c>
      <c r="F7" s="12" t="s">
        <v>36</v>
      </c>
      <c r="G7" s="11" t="s">
        <v>37</v>
      </c>
      <c r="H7" s="11">
        <v>10</v>
      </c>
      <c r="I7" s="11" t="s">
        <v>38</v>
      </c>
      <c r="J7" s="16" t="s">
        <v>38</v>
      </c>
      <c r="K7" s="11"/>
      <c r="L7" s="11"/>
      <c r="M7" s="11"/>
    </row>
    <row r="8" s="3" customFormat="1" ht="75.6" spans="1:13">
      <c r="A8" s="11">
        <v>5</v>
      </c>
      <c r="B8" s="11"/>
      <c r="C8" s="11" t="s">
        <v>39</v>
      </c>
      <c r="D8" s="11">
        <v>6</v>
      </c>
      <c r="E8" s="11" t="s">
        <v>40</v>
      </c>
      <c r="F8" s="12" t="s">
        <v>41</v>
      </c>
      <c r="G8" s="11" t="s">
        <v>42</v>
      </c>
      <c r="H8" s="11">
        <v>6</v>
      </c>
      <c r="I8" s="11" t="s">
        <v>43</v>
      </c>
      <c r="J8" s="16"/>
      <c r="K8" s="11" t="s">
        <v>44</v>
      </c>
      <c r="L8" s="11"/>
      <c r="M8" s="11"/>
    </row>
    <row r="9" s="3" customFormat="1" ht="151.2" spans="1:13">
      <c r="A9" s="11">
        <v>6</v>
      </c>
      <c r="B9" s="11"/>
      <c r="C9" s="11" t="s">
        <v>45</v>
      </c>
      <c r="D9" s="11">
        <v>12</v>
      </c>
      <c r="E9" s="11" t="s">
        <v>46</v>
      </c>
      <c r="F9" s="12" t="s">
        <v>47</v>
      </c>
      <c r="G9" s="11" t="s">
        <v>48</v>
      </c>
      <c r="H9" s="11">
        <v>10</v>
      </c>
      <c r="I9" s="11" t="s">
        <v>49</v>
      </c>
      <c r="J9" s="16"/>
      <c r="K9" s="11"/>
      <c r="L9" s="11" t="s">
        <v>50</v>
      </c>
      <c r="M9" s="11" t="s">
        <v>51</v>
      </c>
    </row>
    <row r="10" s="3" customFormat="1" ht="64.8" spans="1:13">
      <c r="A10" s="11">
        <v>7</v>
      </c>
      <c r="B10" s="11"/>
      <c r="C10" s="11" t="s">
        <v>52</v>
      </c>
      <c r="D10" s="11">
        <v>8</v>
      </c>
      <c r="E10" s="11" t="s">
        <v>53</v>
      </c>
      <c r="F10" s="12" t="s">
        <v>54</v>
      </c>
      <c r="G10" s="11" t="s">
        <v>55</v>
      </c>
      <c r="H10" s="11">
        <v>8</v>
      </c>
      <c r="I10" s="11" t="s">
        <v>56</v>
      </c>
      <c r="J10" s="17"/>
      <c r="K10" s="11"/>
      <c r="L10" s="11"/>
      <c r="M10" s="11"/>
    </row>
    <row r="11" s="3" customFormat="1" ht="32.4" spans="1:13">
      <c r="A11" s="11">
        <v>8</v>
      </c>
      <c r="B11" s="11"/>
      <c r="C11" s="11" t="s">
        <v>57</v>
      </c>
      <c r="D11" s="11">
        <v>5</v>
      </c>
      <c r="E11" s="11" t="s">
        <v>58</v>
      </c>
      <c r="F11" s="12" t="s">
        <v>59</v>
      </c>
      <c r="G11" s="11" t="s">
        <v>60</v>
      </c>
      <c r="H11" s="11">
        <v>5</v>
      </c>
      <c r="I11" s="11" t="s">
        <v>61</v>
      </c>
      <c r="J11" s="16"/>
      <c r="K11" s="11"/>
      <c r="L11" s="11"/>
      <c r="M11" s="11"/>
    </row>
    <row r="12" s="3" customFormat="1" ht="75.6" spans="1:13">
      <c r="A12" s="11">
        <v>9</v>
      </c>
      <c r="B12" s="11"/>
      <c r="C12" s="11" t="s">
        <v>62</v>
      </c>
      <c r="D12" s="11">
        <v>9</v>
      </c>
      <c r="E12" s="11" t="s">
        <v>63</v>
      </c>
      <c r="F12" s="12" t="s">
        <v>64</v>
      </c>
      <c r="G12" s="11" t="s">
        <v>65</v>
      </c>
      <c r="H12" s="11">
        <v>9</v>
      </c>
      <c r="I12" s="11" t="s">
        <v>66</v>
      </c>
      <c r="J12" s="16"/>
      <c r="K12" s="11"/>
      <c r="L12" s="11"/>
      <c r="M12" s="11"/>
    </row>
    <row r="13" s="3" customFormat="1" ht="107" customHeight="1" spans="1:13">
      <c r="A13" s="11">
        <v>10</v>
      </c>
      <c r="B13" s="11" t="s">
        <v>67</v>
      </c>
      <c r="C13" s="11" t="s">
        <v>68</v>
      </c>
      <c r="D13" s="11">
        <v>35</v>
      </c>
      <c r="E13" s="11" t="s">
        <v>69</v>
      </c>
      <c r="F13" s="12" t="s">
        <v>70</v>
      </c>
      <c r="G13" s="11" t="s">
        <v>71</v>
      </c>
      <c r="H13" s="11">
        <v>34.5</v>
      </c>
      <c r="I13" s="11" t="s">
        <v>72</v>
      </c>
      <c r="J13" s="16"/>
      <c r="K13" s="11"/>
      <c r="L13" s="11" t="s">
        <v>73</v>
      </c>
      <c r="M13" s="11" t="s">
        <v>51</v>
      </c>
    </row>
    <row r="14" s="3" customFormat="1" ht="43.2" spans="1:13">
      <c r="A14" s="11">
        <v>11</v>
      </c>
      <c r="B14" s="11"/>
      <c r="C14" s="11" t="s">
        <v>74</v>
      </c>
      <c r="D14" s="11">
        <v>5</v>
      </c>
      <c r="E14" s="11" t="s">
        <v>75</v>
      </c>
      <c r="F14" s="12" t="s">
        <v>76</v>
      </c>
      <c r="G14" s="11" t="s">
        <v>77</v>
      </c>
      <c r="H14" s="11">
        <v>5</v>
      </c>
      <c r="I14" s="11" t="s">
        <v>78</v>
      </c>
      <c r="J14" s="16"/>
      <c r="K14" s="11"/>
      <c r="L14" s="11"/>
      <c r="M14" s="11"/>
    </row>
    <row r="15" s="3" customFormat="1" ht="10.8" spans="1:13">
      <c r="A15" s="11">
        <v>12</v>
      </c>
      <c r="B15" s="11" t="s">
        <v>79</v>
      </c>
      <c r="C15" s="11" t="s">
        <v>80</v>
      </c>
      <c r="D15" s="11">
        <v>5</v>
      </c>
      <c r="E15" s="11" t="s">
        <v>81</v>
      </c>
      <c r="F15" s="12"/>
      <c r="G15" s="11"/>
      <c r="H15" s="11"/>
      <c r="I15" s="11"/>
      <c r="J15" s="16"/>
      <c r="K15" s="11"/>
      <c r="L15" s="11"/>
      <c r="M15" s="11"/>
    </row>
    <row r="16" s="3" customFormat="1" ht="32.4" spans="1:13">
      <c r="A16" s="11">
        <v>13</v>
      </c>
      <c r="B16" s="11"/>
      <c r="C16" s="11" t="s">
        <v>13</v>
      </c>
      <c r="D16" s="11">
        <v>10</v>
      </c>
      <c r="E16" s="11" t="s">
        <v>82</v>
      </c>
      <c r="F16" s="12" t="s">
        <v>83</v>
      </c>
      <c r="G16" s="11" t="s">
        <v>84</v>
      </c>
      <c r="H16" s="11"/>
      <c r="I16" s="11"/>
      <c r="J16" s="16"/>
      <c r="K16" s="11"/>
      <c r="L16" s="11"/>
      <c r="M16" s="11"/>
    </row>
    <row r="17" s="4" customFormat="1" ht="22" customHeight="1" spans="1:13">
      <c r="A17" s="13" t="s">
        <v>85</v>
      </c>
      <c r="B17" s="13"/>
      <c r="C17" s="13"/>
      <c r="D17" s="13"/>
      <c r="E17" s="13"/>
      <c r="F17" s="14"/>
      <c r="G17" s="13"/>
      <c r="H17" s="13">
        <f>SUM(H4:H16)</f>
        <v>97.5</v>
      </c>
      <c r="I17" s="13"/>
      <c r="J17" s="18"/>
      <c r="K17" s="13"/>
      <c r="L17" s="13"/>
      <c r="M17" s="13"/>
    </row>
    <row r="18" s="2" customFormat="1" ht="31" customHeight="1" spans="1:10">
      <c r="A18" s="8" t="s">
        <v>86</v>
      </c>
      <c r="E18" s="5" t="s">
        <v>87</v>
      </c>
      <c r="F18" s="5" t="s">
        <v>88</v>
      </c>
      <c r="G18" s="2" t="s">
        <v>89</v>
      </c>
      <c r="J18" s="6"/>
    </row>
  </sheetData>
  <mergeCells count="8">
    <mergeCell ref="A1:M1"/>
    <mergeCell ref="A17:E17"/>
    <mergeCell ref="B4:B5"/>
    <mergeCell ref="B6:B12"/>
    <mergeCell ref="B13:B14"/>
    <mergeCell ref="B15:B16"/>
    <mergeCell ref="I14:I16"/>
    <mergeCell ref="K14:K16"/>
  </mergeCells>
  <pageMargins left="0.751388888888889" right="0.751388888888889" top="1" bottom="1" header="0.5" footer="0.5"/>
  <pageSetup paperSize="9" scale="62"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abSelected="1" workbookViewId="0">
      <selection activeCell="E4" sqref="E4"/>
    </sheetView>
  </sheetViews>
  <sheetFormatPr defaultColWidth="8.88888888888889" defaultRowHeight="14.4"/>
  <cols>
    <col min="1" max="1" width="4.77777777777778" style="2" customWidth="1"/>
    <col min="2" max="2" width="7.11111111111111" style="2" customWidth="1"/>
    <col min="3" max="3" width="8.88888888888889" style="2"/>
    <col min="4" max="4" width="5.66666666666667" style="2" customWidth="1"/>
    <col min="5" max="5" width="30.4444444444444" style="2" customWidth="1"/>
    <col min="6" max="6" width="42.3333333333333" style="5" customWidth="1"/>
    <col min="7" max="7" width="19.7777777777778" style="2" customWidth="1"/>
    <col min="8" max="8" width="4.77777777777778" style="2" customWidth="1"/>
    <col min="9" max="9" width="16.7777777777778" style="2" hidden="1" customWidth="1"/>
    <col min="10" max="10" width="15.6666666666667" style="6" hidden="1" customWidth="1"/>
    <col min="11" max="11" width="10.7777777777778" style="2" hidden="1" customWidth="1"/>
    <col min="12" max="16384" width="8.88888888888889" style="2"/>
  </cols>
  <sheetData>
    <row r="1" s="1" customFormat="1" ht="43" customHeight="1" spans="1:13">
      <c r="A1" s="7" t="s">
        <v>0</v>
      </c>
      <c r="B1" s="7"/>
      <c r="C1" s="7"/>
      <c r="D1" s="7"/>
      <c r="E1" s="7"/>
      <c r="F1" s="7"/>
      <c r="G1" s="7"/>
      <c r="H1" s="7"/>
      <c r="I1" s="7"/>
      <c r="J1" s="7"/>
      <c r="K1" s="7"/>
      <c r="L1" s="7"/>
      <c r="M1" s="7"/>
    </row>
    <row r="2" s="1" customFormat="1" ht="24" customHeight="1" spans="1:13">
      <c r="A2" s="8" t="s">
        <v>90</v>
      </c>
      <c r="B2" s="7"/>
      <c r="C2" s="7"/>
      <c r="D2" s="7"/>
      <c r="E2" s="7"/>
      <c r="F2" s="7"/>
      <c r="G2" s="7"/>
      <c r="H2" s="7"/>
      <c r="I2" s="7"/>
      <c r="J2" s="7"/>
      <c r="K2" s="7"/>
      <c r="L2" s="7"/>
      <c r="M2" s="7"/>
    </row>
    <row r="3" s="2" customFormat="1" ht="28.8" spans="1:13">
      <c r="A3" s="9" t="s">
        <v>2</v>
      </c>
      <c r="B3" s="9" t="s">
        <v>3</v>
      </c>
      <c r="C3" s="9" t="s">
        <v>4</v>
      </c>
      <c r="D3" s="9" t="s">
        <v>5</v>
      </c>
      <c r="E3" s="9" t="s">
        <v>6</v>
      </c>
      <c r="F3" s="10" t="s">
        <v>7</v>
      </c>
      <c r="G3" s="9" t="s">
        <v>8</v>
      </c>
      <c r="H3" s="9" t="s">
        <v>9</v>
      </c>
      <c r="I3" s="9" t="s">
        <v>10</v>
      </c>
      <c r="J3" s="15" t="s">
        <v>11</v>
      </c>
      <c r="K3" s="9" t="s">
        <v>12</v>
      </c>
      <c r="L3" s="9" t="s">
        <v>13</v>
      </c>
      <c r="M3" s="9" t="s">
        <v>14</v>
      </c>
    </row>
    <row r="4" s="3" customFormat="1" ht="127" customHeight="1" spans="1:13">
      <c r="A4" s="11">
        <v>1</v>
      </c>
      <c r="B4" s="11" t="s">
        <v>15</v>
      </c>
      <c r="C4" s="11" t="s">
        <v>16</v>
      </c>
      <c r="D4" s="11">
        <v>2</v>
      </c>
      <c r="E4" s="11" t="s">
        <v>17</v>
      </c>
      <c r="F4" s="12" t="s">
        <v>18</v>
      </c>
      <c r="G4" s="11" t="s">
        <v>19</v>
      </c>
      <c r="H4" s="11">
        <v>2</v>
      </c>
      <c r="I4" s="11" t="s">
        <v>20</v>
      </c>
      <c r="J4" s="16" t="s">
        <v>20</v>
      </c>
      <c r="K4" s="11"/>
      <c r="L4" s="11"/>
      <c r="M4" s="11"/>
    </row>
    <row r="5" s="3" customFormat="1" ht="96" customHeight="1" spans="1:13">
      <c r="A5" s="11">
        <v>2</v>
      </c>
      <c r="B5" s="11"/>
      <c r="C5" s="11" t="s">
        <v>21</v>
      </c>
      <c r="D5" s="11">
        <v>3</v>
      </c>
      <c r="E5" s="11" t="s">
        <v>22</v>
      </c>
      <c r="F5" s="12" t="s">
        <v>23</v>
      </c>
      <c r="G5" s="11" t="s">
        <v>24</v>
      </c>
      <c r="H5" s="11">
        <v>3</v>
      </c>
      <c r="I5" s="11" t="s">
        <v>25</v>
      </c>
      <c r="J5" s="16"/>
      <c r="K5" s="11"/>
      <c r="L5" s="11"/>
      <c r="M5" s="11"/>
    </row>
    <row r="6" s="3" customFormat="1" ht="54" spans="1:13">
      <c r="A6" s="11">
        <v>3</v>
      </c>
      <c r="B6" s="11" t="s">
        <v>26</v>
      </c>
      <c r="C6" s="11" t="s">
        <v>27</v>
      </c>
      <c r="D6" s="11">
        <v>5</v>
      </c>
      <c r="E6" s="11" t="s">
        <v>28</v>
      </c>
      <c r="F6" s="12" t="s">
        <v>29</v>
      </c>
      <c r="G6" s="11" t="s">
        <v>30</v>
      </c>
      <c r="H6" s="11">
        <v>5</v>
      </c>
      <c r="I6" s="11" t="s">
        <v>31</v>
      </c>
      <c r="J6" s="16" t="s">
        <v>91</v>
      </c>
      <c r="K6" s="11" t="s">
        <v>92</v>
      </c>
      <c r="L6" s="11"/>
      <c r="M6" s="11"/>
    </row>
    <row r="7" s="3" customFormat="1" ht="64.8" spans="1:13">
      <c r="A7" s="11">
        <v>4</v>
      </c>
      <c r="B7" s="11"/>
      <c r="C7" s="11" t="s">
        <v>34</v>
      </c>
      <c r="D7" s="11">
        <v>10</v>
      </c>
      <c r="E7" s="11" t="s">
        <v>35</v>
      </c>
      <c r="F7" s="12" t="s">
        <v>36</v>
      </c>
      <c r="G7" s="11" t="s">
        <v>37</v>
      </c>
      <c r="H7" s="11">
        <v>10</v>
      </c>
      <c r="I7" s="11" t="s">
        <v>38</v>
      </c>
      <c r="J7" s="16" t="s">
        <v>93</v>
      </c>
      <c r="K7" s="11" t="s">
        <v>94</v>
      </c>
      <c r="L7" s="11"/>
      <c r="M7" s="11"/>
    </row>
    <row r="8" s="3" customFormat="1" ht="75.6" spans="1:13">
      <c r="A8" s="11">
        <v>5</v>
      </c>
      <c r="B8" s="11"/>
      <c r="C8" s="11" t="s">
        <v>39</v>
      </c>
      <c r="D8" s="11">
        <v>6</v>
      </c>
      <c r="E8" s="11" t="s">
        <v>40</v>
      </c>
      <c r="F8" s="12" t="s">
        <v>41</v>
      </c>
      <c r="G8" s="11" t="s">
        <v>42</v>
      </c>
      <c r="H8" s="11">
        <v>6</v>
      </c>
      <c r="I8" s="11" t="s">
        <v>43</v>
      </c>
      <c r="J8" s="16" t="s">
        <v>95</v>
      </c>
      <c r="K8" s="11" t="s">
        <v>96</v>
      </c>
      <c r="L8" s="11"/>
      <c r="M8" s="11"/>
    </row>
    <row r="9" s="3" customFormat="1" ht="151.2" spans="1:13">
      <c r="A9" s="11">
        <v>6</v>
      </c>
      <c r="B9" s="11"/>
      <c r="C9" s="11" t="s">
        <v>45</v>
      </c>
      <c r="D9" s="11">
        <v>12</v>
      </c>
      <c r="E9" s="11" t="s">
        <v>46</v>
      </c>
      <c r="F9" s="12" t="s">
        <v>47</v>
      </c>
      <c r="G9" s="11" t="s">
        <v>48</v>
      </c>
      <c r="H9" s="11">
        <v>9</v>
      </c>
      <c r="I9" s="11" t="s">
        <v>49</v>
      </c>
      <c r="J9" s="16" t="s">
        <v>49</v>
      </c>
      <c r="K9" s="11"/>
      <c r="L9" s="11" t="s">
        <v>97</v>
      </c>
      <c r="M9" s="11" t="s">
        <v>98</v>
      </c>
    </row>
    <row r="10" s="3" customFormat="1" ht="64.8" spans="1:13">
      <c r="A10" s="11">
        <v>7</v>
      </c>
      <c r="B10" s="11"/>
      <c r="C10" s="11" t="s">
        <v>52</v>
      </c>
      <c r="D10" s="11">
        <v>8</v>
      </c>
      <c r="E10" s="11" t="s">
        <v>53</v>
      </c>
      <c r="F10" s="12" t="s">
        <v>54</v>
      </c>
      <c r="G10" s="11" t="s">
        <v>55</v>
      </c>
      <c r="H10" s="11">
        <v>8</v>
      </c>
      <c r="I10" s="11" t="s">
        <v>56</v>
      </c>
      <c r="J10" s="17"/>
      <c r="K10" s="11"/>
      <c r="L10" s="11"/>
      <c r="M10" s="11"/>
    </row>
    <row r="11" s="3" customFormat="1" ht="32.4" spans="1:13">
      <c r="A11" s="11">
        <v>8</v>
      </c>
      <c r="B11" s="11"/>
      <c r="C11" s="11" t="s">
        <v>57</v>
      </c>
      <c r="D11" s="11">
        <v>5</v>
      </c>
      <c r="E11" s="11" t="s">
        <v>58</v>
      </c>
      <c r="F11" s="12" t="s">
        <v>59</v>
      </c>
      <c r="G11" s="11" t="s">
        <v>60</v>
      </c>
      <c r="H11" s="11">
        <v>5</v>
      </c>
      <c r="I11" s="11" t="s">
        <v>61</v>
      </c>
      <c r="J11" s="16"/>
      <c r="K11" s="11"/>
      <c r="L11" s="11"/>
      <c r="M11" s="11"/>
    </row>
    <row r="12" s="3" customFormat="1" ht="75.6" spans="1:13">
      <c r="A12" s="11">
        <v>9</v>
      </c>
      <c r="B12" s="11"/>
      <c r="C12" s="11" t="s">
        <v>62</v>
      </c>
      <c r="D12" s="11">
        <v>9</v>
      </c>
      <c r="E12" s="11" t="s">
        <v>63</v>
      </c>
      <c r="F12" s="12" t="s">
        <v>64</v>
      </c>
      <c r="G12" s="11" t="s">
        <v>65</v>
      </c>
      <c r="H12" s="11">
        <v>9</v>
      </c>
      <c r="I12" s="11" t="s">
        <v>66</v>
      </c>
      <c r="J12" s="16"/>
      <c r="K12" s="11"/>
      <c r="L12" s="11"/>
      <c r="M12" s="11"/>
    </row>
    <row r="13" s="3" customFormat="1" ht="107" customHeight="1" spans="1:13">
      <c r="A13" s="11">
        <v>10</v>
      </c>
      <c r="B13" s="11" t="s">
        <v>67</v>
      </c>
      <c r="C13" s="11" t="s">
        <v>68</v>
      </c>
      <c r="D13" s="11">
        <v>35</v>
      </c>
      <c r="E13" s="11" t="s">
        <v>69</v>
      </c>
      <c r="F13" s="12" t="s">
        <v>70</v>
      </c>
      <c r="G13" s="11" t="s">
        <v>71</v>
      </c>
      <c r="H13" s="11">
        <v>34.5</v>
      </c>
      <c r="I13" s="11" t="s">
        <v>72</v>
      </c>
      <c r="J13" s="16"/>
      <c r="K13" s="11" t="s">
        <v>99</v>
      </c>
      <c r="L13" s="11" t="s">
        <v>73</v>
      </c>
      <c r="M13" s="11" t="s">
        <v>100</v>
      </c>
    </row>
    <row r="14" s="3" customFormat="1" ht="43.2" spans="1:13">
      <c r="A14" s="11">
        <v>11</v>
      </c>
      <c r="B14" s="11"/>
      <c r="C14" s="11" t="s">
        <v>74</v>
      </c>
      <c r="D14" s="11">
        <v>5</v>
      </c>
      <c r="E14" s="11" t="s">
        <v>75</v>
      </c>
      <c r="F14" s="12" t="s">
        <v>76</v>
      </c>
      <c r="G14" s="11" t="s">
        <v>77</v>
      </c>
      <c r="H14" s="11">
        <v>5</v>
      </c>
      <c r="I14" s="11" t="s">
        <v>78</v>
      </c>
      <c r="J14" s="16"/>
      <c r="K14" s="11"/>
      <c r="L14" s="11"/>
      <c r="M14" s="11"/>
    </row>
    <row r="15" s="3" customFormat="1" ht="10.8" spans="1:13">
      <c r="A15" s="11">
        <v>12</v>
      </c>
      <c r="B15" s="11" t="s">
        <v>79</v>
      </c>
      <c r="C15" s="11" t="s">
        <v>80</v>
      </c>
      <c r="D15" s="11">
        <v>5</v>
      </c>
      <c r="E15" s="11" t="s">
        <v>81</v>
      </c>
      <c r="F15" s="12"/>
      <c r="G15" s="11"/>
      <c r="H15" s="11"/>
      <c r="I15" s="11"/>
      <c r="J15" s="16"/>
      <c r="K15" s="11"/>
      <c r="L15" s="11"/>
      <c r="M15" s="11"/>
    </row>
    <row r="16" s="3" customFormat="1" ht="32.4" spans="1:13">
      <c r="A16" s="11">
        <v>13</v>
      </c>
      <c r="B16" s="11"/>
      <c r="C16" s="11" t="s">
        <v>13</v>
      </c>
      <c r="D16" s="11">
        <v>10</v>
      </c>
      <c r="E16" s="11" t="s">
        <v>82</v>
      </c>
      <c r="F16" s="12" t="s">
        <v>83</v>
      </c>
      <c r="G16" s="11" t="s">
        <v>84</v>
      </c>
      <c r="H16" s="11"/>
      <c r="I16" s="11"/>
      <c r="J16" s="16"/>
      <c r="K16" s="11"/>
      <c r="L16" s="11"/>
      <c r="M16" s="11"/>
    </row>
    <row r="17" s="4" customFormat="1" ht="22" customHeight="1" spans="1:13">
      <c r="A17" s="13" t="s">
        <v>85</v>
      </c>
      <c r="B17" s="13"/>
      <c r="C17" s="13"/>
      <c r="D17" s="13"/>
      <c r="E17" s="13"/>
      <c r="F17" s="14"/>
      <c r="G17" s="13"/>
      <c r="H17" s="13">
        <f>SUM(H4:H16)</f>
        <v>96.5</v>
      </c>
      <c r="I17" s="13"/>
      <c r="J17" s="18"/>
      <c r="K17" s="13"/>
      <c r="L17" s="13"/>
      <c r="M17" s="13"/>
    </row>
    <row r="18" s="2" customFormat="1" ht="31" customHeight="1" spans="1:10">
      <c r="A18" s="8" t="s">
        <v>86</v>
      </c>
      <c r="E18" s="5" t="s">
        <v>87</v>
      </c>
      <c r="F18" s="5" t="s">
        <v>88</v>
      </c>
      <c r="G18" s="2" t="s">
        <v>89</v>
      </c>
      <c r="J18" s="6"/>
    </row>
  </sheetData>
  <mergeCells count="8">
    <mergeCell ref="A1:M1"/>
    <mergeCell ref="A17:E17"/>
    <mergeCell ref="B4:B5"/>
    <mergeCell ref="B6:B12"/>
    <mergeCell ref="B13:B14"/>
    <mergeCell ref="B15:B16"/>
    <mergeCell ref="I14:I16"/>
    <mergeCell ref="K14:K16"/>
  </mergeCells>
  <pageMargins left="0.751388888888889" right="0.751388888888889" top="1" bottom="1" header="0.5" footer="0.5"/>
  <pageSetup paperSize="9" scale="62"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workbookViewId="0">
      <selection activeCell="C2" sqref="C2"/>
    </sheetView>
  </sheetViews>
  <sheetFormatPr defaultColWidth="8.89814814814815" defaultRowHeight="14.4"/>
  <cols>
    <col min="1" max="1" width="7.4537037037037" style="2" customWidth="1"/>
    <col min="2" max="2" width="7.10185185185185" style="2" customWidth="1"/>
    <col min="3" max="3" width="8.89814814814815" style="2"/>
    <col min="4" max="4" width="5.66666666666667" style="2" customWidth="1"/>
    <col min="5" max="5" width="30.4444444444444" style="2" customWidth="1"/>
    <col min="6" max="6" width="42.3333333333333" style="5" customWidth="1"/>
    <col min="7" max="7" width="19.7777777777778" style="2" customWidth="1"/>
    <col min="8" max="8" width="4.77777777777778" style="2" customWidth="1"/>
    <col min="9" max="9" width="16.7777777777778" style="2" hidden="1" customWidth="1"/>
    <col min="10" max="10" width="15.6666666666667" style="6" hidden="1" customWidth="1"/>
    <col min="11" max="11" width="10.7777777777778" style="2" hidden="1" customWidth="1"/>
    <col min="12" max="16384" width="8.89814814814815" style="2"/>
  </cols>
  <sheetData>
    <row r="1" s="1" customFormat="1" ht="43" customHeight="1" spans="1:13">
      <c r="A1" s="7" t="s">
        <v>0</v>
      </c>
      <c r="B1" s="7"/>
      <c r="C1" s="7"/>
      <c r="D1" s="7"/>
      <c r="E1" s="7"/>
      <c r="F1" s="7"/>
      <c r="G1" s="7"/>
      <c r="H1" s="7"/>
      <c r="I1" s="7"/>
      <c r="J1" s="7"/>
      <c r="K1" s="7"/>
      <c r="L1" s="7"/>
      <c r="M1" s="7"/>
    </row>
    <row r="2" s="1" customFormat="1" ht="24" customHeight="1" spans="1:13">
      <c r="A2" s="8" t="s">
        <v>101</v>
      </c>
      <c r="B2" s="7"/>
      <c r="C2" s="7" t="s">
        <v>102</v>
      </c>
      <c r="D2" s="7"/>
      <c r="E2" s="7"/>
      <c r="F2" s="7"/>
      <c r="G2" s="7"/>
      <c r="H2" s="7"/>
      <c r="I2" s="7"/>
      <c r="J2" s="7"/>
      <c r="K2" s="7"/>
      <c r="L2" s="7"/>
      <c r="M2" s="7"/>
    </row>
    <row r="3" s="2" customFormat="1" ht="28.8" spans="1:13">
      <c r="A3" s="9" t="s">
        <v>2</v>
      </c>
      <c r="B3" s="9" t="s">
        <v>3</v>
      </c>
      <c r="C3" s="9" t="s">
        <v>4</v>
      </c>
      <c r="D3" s="9" t="s">
        <v>5</v>
      </c>
      <c r="E3" s="9" t="s">
        <v>6</v>
      </c>
      <c r="F3" s="10" t="s">
        <v>7</v>
      </c>
      <c r="G3" s="9" t="s">
        <v>8</v>
      </c>
      <c r="H3" s="9" t="s">
        <v>9</v>
      </c>
      <c r="I3" s="9" t="s">
        <v>10</v>
      </c>
      <c r="J3" s="15" t="s">
        <v>11</v>
      </c>
      <c r="K3" s="9" t="s">
        <v>12</v>
      </c>
      <c r="L3" s="9" t="s">
        <v>13</v>
      </c>
      <c r="M3" s="9" t="s">
        <v>14</v>
      </c>
    </row>
    <row r="4" s="3" customFormat="1" ht="127" customHeight="1" spans="1:13">
      <c r="A4" s="11">
        <v>1</v>
      </c>
      <c r="B4" s="11" t="s">
        <v>15</v>
      </c>
      <c r="C4" s="11" t="s">
        <v>16</v>
      </c>
      <c r="D4" s="11">
        <v>2</v>
      </c>
      <c r="E4" s="11" t="s">
        <v>17</v>
      </c>
      <c r="F4" s="12" t="s">
        <v>18</v>
      </c>
      <c r="G4" s="11" t="s">
        <v>19</v>
      </c>
      <c r="H4" s="11">
        <v>2</v>
      </c>
      <c r="I4" s="11" t="s">
        <v>20</v>
      </c>
      <c r="J4" s="16" t="s">
        <v>20</v>
      </c>
      <c r="K4" s="11"/>
      <c r="L4" s="11"/>
      <c r="M4" s="11"/>
    </row>
    <row r="5" s="3" customFormat="1" ht="96" customHeight="1" spans="1:13">
      <c r="A5" s="11">
        <v>2</v>
      </c>
      <c r="B5" s="11"/>
      <c r="C5" s="11" t="s">
        <v>21</v>
      </c>
      <c r="D5" s="11">
        <v>3</v>
      </c>
      <c r="E5" s="11" t="s">
        <v>22</v>
      </c>
      <c r="F5" s="12" t="s">
        <v>23</v>
      </c>
      <c r="G5" s="11" t="s">
        <v>24</v>
      </c>
      <c r="H5" s="11">
        <v>3</v>
      </c>
      <c r="I5" s="11" t="s">
        <v>25</v>
      </c>
      <c r="J5" s="16" t="s">
        <v>103</v>
      </c>
      <c r="K5" s="11"/>
      <c r="L5" s="11"/>
      <c r="M5" s="11"/>
    </row>
    <row r="6" s="19" customFormat="1" ht="54" spans="1:13">
      <c r="A6" s="20">
        <v>3</v>
      </c>
      <c r="B6" s="20" t="s">
        <v>26</v>
      </c>
      <c r="C6" s="20" t="s">
        <v>27</v>
      </c>
      <c r="D6" s="20">
        <v>5</v>
      </c>
      <c r="E6" s="20" t="s">
        <v>28</v>
      </c>
      <c r="F6" s="21" t="s">
        <v>29</v>
      </c>
      <c r="G6" s="20" t="s">
        <v>30</v>
      </c>
      <c r="H6" s="20">
        <v>5</v>
      </c>
      <c r="I6" s="20" t="s">
        <v>31</v>
      </c>
      <c r="J6" s="23" t="s">
        <v>91</v>
      </c>
      <c r="K6" s="20" t="s">
        <v>104</v>
      </c>
      <c r="L6" s="20"/>
      <c r="M6" s="20"/>
    </row>
    <row r="7" s="3" customFormat="1" ht="64.8" spans="1:13">
      <c r="A7" s="11">
        <v>4</v>
      </c>
      <c r="B7" s="11"/>
      <c r="C7" s="11" t="s">
        <v>34</v>
      </c>
      <c r="D7" s="11">
        <v>10</v>
      </c>
      <c r="E7" s="11" t="s">
        <v>35</v>
      </c>
      <c r="F7" s="12" t="s">
        <v>36</v>
      </c>
      <c r="G7" s="11" t="s">
        <v>37</v>
      </c>
      <c r="H7" s="11">
        <v>10</v>
      </c>
      <c r="I7" s="11" t="s">
        <v>38</v>
      </c>
      <c r="J7" s="11" t="s">
        <v>105</v>
      </c>
      <c r="K7" s="16" t="s">
        <v>106</v>
      </c>
      <c r="L7" s="11"/>
      <c r="M7" s="11"/>
    </row>
    <row r="8" s="19" customFormat="1" ht="75.6" spans="1:13">
      <c r="A8" s="22">
        <v>5</v>
      </c>
      <c r="B8" s="20"/>
      <c r="C8" s="20" t="s">
        <v>39</v>
      </c>
      <c r="D8" s="20">
        <v>6</v>
      </c>
      <c r="E8" s="20" t="s">
        <v>40</v>
      </c>
      <c r="F8" s="21" t="s">
        <v>41</v>
      </c>
      <c r="G8" s="20" t="s">
        <v>42</v>
      </c>
      <c r="H8" s="20">
        <v>6</v>
      </c>
      <c r="I8" s="20" t="s">
        <v>43</v>
      </c>
      <c r="J8" s="20" t="s">
        <v>107</v>
      </c>
      <c r="K8" s="20" t="s">
        <v>108</v>
      </c>
      <c r="L8" s="20"/>
      <c r="M8" s="20"/>
    </row>
    <row r="9" s="3" customFormat="1" ht="151.2" spans="1:13">
      <c r="A9" s="11">
        <v>6</v>
      </c>
      <c r="B9" s="11"/>
      <c r="C9" s="11" t="s">
        <v>45</v>
      </c>
      <c r="D9" s="11">
        <v>12</v>
      </c>
      <c r="E9" s="11" t="s">
        <v>46</v>
      </c>
      <c r="F9" s="12" t="s">
        <v>47</v>
      </c>
      <c r="G9" s="11" t="s">
        <v>48</v>
      </c>
      <c r="H9" s="11">
        <v>10</v>
      </c>
      <c r="I9" s="11" t="s">
        <v>49</v>
      </c>
      <c r="J9" s="16" t="s">
        <v>109</v>
      </c>
      <c r="K9" s="11" t="s">
        <v>110</v>
      </c>
      <c r="L9" s="11" t="s">
        <v>50</v>
      </c>
      <c r="M9" s="11" t="s">
        <v>111</v>
      </c>
    </row>
    <row r="10" s="3" customFormat="1" ht="64.8" spans="1:13">
      <c r="A10" s="11">
        <v>7</v>
      </c>
      <c r="B10" s="11"/>
      <c r="C10" s="11" t="s">
        <v>52</v>
      </c>
      <c r="D10" s="11">
        <v>8</v>
      </c>
      <c r="E10" s="11" t="s">
        <v>53</v>
      </c>
      <c r="F10" s="12" t="s">
        <v>54</v>
      </c>
      <c r="G10" s="11" t="s">
        <v>55</v>
      </c>
      <c r="H10" s="11">
        <v>8</v>
      </c>
      <c r="I10" s="11" t="s">
        <v>56</v>
      </c>
      <c r="J10" s="17" t="s">
        <v>112</v>
      </c>
      <c r="K10" s="11"/>
      <c r="L10" s="11"/>
      <c r="M10" s="11"/>
    </row>
    <row r="11" s="3" customFormat="1" ht="32.4" spans="1:13">
      <c r="A11" s="11">
        <v>8</v>
      </c>
      <c r="B11" s="11"/>
      <c r="C11" s="11" t="s">
        <v>57</v>
      </c>
      <c r="D11" s="11">
        <v>5</v>
      </c>
      <c r="E11" s="11" t="s">
        <v>58</v>
      </c>
      <c r="F11" s="12" t="s">
        <v>59</v>
      </c>
      <c r="G11" s="11" t="s">
        <v>60</v>
      </c>
      <c r="H11" s="11">
        <v>5</v>
      </c>
      <c r="I11" s="11" t="s">
        <v>61</v>
      </c>
      <c r="J11" s="16"/>
      <c r="K11" s="11" t="s">
        <v>113</v>
      </c>
      <c r="L11" s="11"/>
      <c r="M11" s="11"/>
    </row>
    <row r="12" s="3" customFormat="1" ht="75.6" spans="1:13">
      <c r="A12" s="11">
        <v>9</v>
      </c>
      <c r="B12" s="11"/>
      <c r="C12" s="11" t="s">
        <v>62</v>
      </c>
      <c r="D12" s="11">
        <v>9</v>
      </c>
      <c r="E12" s="11" t="s">
        <v>63</v>
      </c>
      <c r="F12" s="12" t="s">
        <v>64</v>
      </c>
      <c r="G12" s="11" t="s">
        <v>65</v>
      </c>
      <c r="H12" s="11">
        <v>9</v>
      </c>
      <c r="I12" s="11" t="s">
        <v>66</v>
      </c>
      <c r="J12" s="16" t="s">
        <v>114</v>
      </c>
      <c r="K12" s="11"/>
      <c r="L12" s="11"/>
      <c r="M12" s="11"/>
    </row>
    <row r="13" s="3" customFormat="1" ht="107" customHeight="1" spans="1:13">
      <c r="A13" s="11">
        <v>10</v>
      </c>
      <c r="B13" s="11" t="s">
        <v>67</v>
      </c>
      <c r="C13" s="11" t="s">
        <v>68</v>
      </c>
      <c r="D13" s="11">
        <v>35</v>
      </c>
      <c r="E13" s="11" t="s">
        <v>69</v>
      </c>
      <c r="F13" s="12" t="s">
        <v>70</v>
      </c>
      <c r="G13" s="11" t="s">
        <v>71</v>
      </c>
      <c r="H13" s="11">
        <v>34.5</v>
      </c>
      <c r="I13" s="11" t="s">
        <v>72</v>
      </c>
      <c r="J13" s="16"/>
      <c r="K13" s="11"/>
      <c r="L13" s="11" t="s">
        <v>73</v>
      </c>
      <c r="M13" s="11" t="s">
        <v>111</v>
      </c>
    </row>
    <row r="14" s="3" customFormat="1" ht="43.2" spans="1:13">
      <c r="A14" s="11">
        <v>11</v>
      </c>
      <c r="B14" s="11"/>
      <c r="C14" s="11" t="s">
        <v>74</v>
      </c>
      <c r="D14" s="11">
        <v>5</v>
      </c>
      <c r="E14" s="11" t="s">
        <v>75</v>
      </c>
      <c r="F14" s="12" t="s">
        <v>76</v>
      </c>
      <c r="G14" s="11" t="s">
        <v>77</v>
      </c>
      <c r="H14" s="11">
        <v>5</v>
      </c>
      <c r="I14" s="11" t="s">
        <v>78</v>
      </c>
      <c r="J14" s="16"/>
      <c r="K14" s="11"/>
      <c r="L14" s="11"/>
      <c r="M14" s="11"/>
    </row>
    <row r="15" s="3" customFormat="1" ht="10.8" spans="1:13">
      <c r="A15" s="11">
        <v>12</v>
      </c>
      <c r="B15" s="11" t="s">
        <v>79</v>
      </c>
      <c r="C15" s="11" t="s">
        <v>80</v>
      </c>
      <c r="D15" s="11">
        <v>5</v>
      </c>
      <c r="E15" s="11" t="s">
        <v>81</v>
      </c>
      <c r="F15" s="12"/>
      <c r="G15" s="11"/>
      <c r="H15" s="11"/>
      <c r="I15" s="11"/>
      <c r="J15" s="16"/>
      <c r="K15" s="11"/>
      <c r="L15" s="11"/>
      <c r="M15" s="11"/>
    </row>
    <row r="16" s="3" customFormat="1" ht="32.4" spans="1:13">
      <c r="A16" s="11">
        <v>13</v>
      </c>
      <c r="B16" s="11"/>
      <c r="C16" s="11" t="s">
        <v>13</v>
      </c>
      <c r="D16" s="11">
        <v>10</v>
      </c>
      <c r="E16" s="11" t="s">
        <v>82</v>
      </c>
      <c r="F16" s="12" t="s">
        <v>83</v>
      </c>
      <c r="G16" s="11" t="s">
        <v>84</v>
      </c>
      <c r="H16" s="11"/>
      <c r="I16" s="11"/>
      <c r="J16" s="16"/>
      <c r="K16" s="11"/>
      <c r="L16" s="11"/>
      <c r="M16" s="11"/>
    </row>
    <row r="17" s="4" customFormat="1" ht="22" customHeight="1" spans="1:13">
      <c r="A17" s="13" t="s">
        <v>85</v>
      </c>
      <c r="B17" s="13"/>
      <c r="C17" s="13"/>
      <c r="D17" s="13"/>
      <c r="E17" s="13"/>
      <c r="F17" s="14"/>
      <c r="G17" s="13"/>
      <c r="H17" s="13">
        <f>SUM(H4:H16)</f>
        <v>97.5</v>
      </c>
      <c r="I17" s="13"/>
      <c r="J17" s="18"/>
      <c r="K17" s="13"/>
      <c r="L17" s="13"/>
      <c r="M17" s="13"/>
    </row>
    <row r="18" s="2" customFormat="1" ht="31" customHeight="1" spans="1:10">
      <c r="A18" s="8" t="s">
        <v>86</v>
      </c>
      <c r="E18" s="5" t="s">
        <v>87</v>
      </c>
      <c r="F18" s="5" t="s">
        <v>88</v>
      </c>
      <c r="G18" s="2" t="s">
        <v>89</v>
      </c>
      <c r="J18" s="6"/>
    </row>
  </sheetData>
  <mergeCells count="8">
    <mergeCell ref="A1:M1"/>
    <mergeCell ref="A17:E17"/>
    <mergeCell ref="B4:B5"/>
    <mergeCell ref="B6:B12"/>
    <mergeCell ref="B13:B14"/>
    <mergeCell ref="B15:B16"/>
    <mergeCell ref="I14:I16"/>
    <mergeCell ref="K14:K16"/>
  </mergeCells>
  <pageMargins left="0.751388888888889" right="0.751388888888889" top="1" bottom="1" header="0.5" footer="0.5"/>
  <pageSetup paperSize="9" scale="61"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0"/>
  <sheetViews>
    <sheetView workbookViewId="0">
      <selection activeCell="F4" sqref="F4"/>
    </sheetView>
  </sheetViews>
  <sheetFormatPr defaultColWidth="8.88888888888889" defaultRowHeight="14.4"/>
  <cols>
    <col min="1" max="1" width="4.77777777777778" style="2" customWidth="1"/>
    <col min="2" max="2" width="7.11111111111111" style="2" customWidth="1"/>
    <col min="3" max="3" width="8.88888888888889" style="2"/>
    <col min="4" max="4" width="5.66666666666667" style="2" customWidth="1"/>
    <col min="5" max="5" width="30.4444444444444" style="2" customWidth="1"/>
    <col min="6" max="6" width="42.3333333333333" style="5" customWidth="1"/>
    <col min="7" max="7" width="19.7777777777778" style="2" customWidth="1"/>
    <col min="8" max="8" width="4.77777777777778" style="2" customWidth="1"/>
    <col min="9" max="9" width="16.7777777777778" style="2" hidden="1" customWidth="1"/>
    <col min="10" max="10" width="15.6666666666667" style="6" hidden="1" customWidth="1"/>
    <col min="11" max="11" width="10.7777777777778" style="2" hidden="1" customWidth="1"/>
    <col min="12" max="16384" width="8.88888888888889" style="2"/>
  </cols>
  <sheetData>
    <row r="1" s="1" customFormat="1" ht="43" customHeight="1" spans="1:13">
      <c r="A1" s="7" t="s">
        <v>0</v>
      </c>
      <c r="B1" s="7"/>
      <c r="C1" s="7"/>
      <c r="D1" s="7"/>
      <c r="E1" s="7"/>
      <c r="F1" s="7"/>
      <c r="G1" s="7"/>
      <c r="H1" s="7"/>
      <c r="I1" s="7"/>
      <c r="J1" s="7"/>
      <c r="K1" s="7"/>
      <c r="L1" s="7"/>
      <c r="M1" s="7"/>
    </row>
    <row r="2" s="1" customFormat="1" ht="24" customHeight="1" spans="1:13">
      <c r="A2" s="8" t="s">
        <v>115</v>
      </c>
      <c r="B2" s="7"/>
      <c r="C2" s="7"/>
      <c r="D2" s="7"/>
      <c r="E2" s="7"/>
      <c r="F2" s="7"/>
      <c r="G2" s="7"/>
      <c r="H2" s="7"/>
      <c r="I2" s="7"/>
      <c r="J2" s="7"/>
      <c r="K2" s="7"/>
      <c r="L2" s="7"/>
      <c r="M2" s="7"/>
    </row>
    <row r="3" s="2" customFormat="1" ht="28.8" spans="1:13">
      <c r="A3" s="9" t="s">
        <v>2</v>
      </c>
      <c r="B3" s="9" t="s">
        <v>3</v>
      </c>
      <c r="C3" s="9" t="s">
        <v>4</v>
      </c>
      <c r="D3" s="9" t="s">
        <v>5</v>
      </c>
      <c r="E3" s="9" t="s">
        <v>6</v>
      </c>
      <c r="F3" s="10" t="s">
        <v>7</v>
      </c>
      <c r="G3" s="9" t="s">
        <v>8</v>
      </c>
      <c r="H3" s="9" t="s">
        <v>9</v>
      </c>
      <c r="I3" s="9" t="s">
        <v>10</v>
      </c>
      <c r="J3" s="15" t="s">
        <v>11</v>
      </c>
      <c r="K3" s="9" t="s">
        <v>12</v>
      </c>
      <c r="L3" s="9" t="s">
        <v>13</v>
      </c>
      <c r="M3" s="9" t="s">
        <v>14</v>
      </c>
    </row>
    <row r="4" s="3" customFormat="1" ht="127" customHeight="1" spans="1:13">
      <c r="A4" s="11">
        <v>1</v>
      </c>
      <c r="B4" s="11" t="s">
        <v>15</v>
      </c>
      <c r="C4" s="11" t="s">
        <v>16</v>
      </c>
      <c r="D4" s="11">
        <v>2</v>
      </c>
      <c r="E4" s="11" t="s">
        <v>17</v>
      </c>
      <c r="F4" s="12" t="s">
        <v>18</v>
      </c>
      <c r="G4" s="11" t="s">
        <v>19</v>
      </c>
      <c r="H4" s="11">
        <v>2</v>
      </c>
      <c r="I4" s="11" t="s">
        <v>20</v>
      </c>
      <c r="J4" s="16" t="s">
        <v>116</v>
      </c>
      <c r="K4" s="11"/>
      <c r="L4" s="11"/>
      <c r="M4" s="11"/>
    </row>
    <row r="5" s="3" customFormat="1" ht="96" customHeight="1" spans="1:13">
      <c r="A5" s="11">
        <v>2</v>
      </c>
      <c r="B5" s="11"/>
      <c r="C5" s="11" t="s">
        <v>21</v>
      </c>
      <c r="D5" s="11">
        <v>3</v>
      </c>
      <c r="E5" s="11" t="s">
        <v>22</v>
      </c>
      <c r="F5" s="12" t="s">
        <v>23</v>
      </c>
      <c r="G5" s="11" t="s">
        <v>24</v>
      </c>
      <c r="H5" s="11">
        <v>3</v>
      </c>
      <c r="I5" s="11" t="s">
        <v>25</v>
      </c>
      <c r="J5" s="16" t="s">
        <v>117</v>
      </c>
      <c r="K5" s="11"/>
      <c r="L5" s="11"/>
      <c r="M5" s="11"/>
    </row>
    <row r="6" s="3" customFormat="1" ht="54" spans="1:13">
      <c r="A6" s="11">
        <v>3</v>
      </c>
      <c r="B6" s="11" t="s">
        <v>26</v>
      </c>
      <c r="C6" s="11" t="s">
        <v>27</v>
      </c>
      <c r="D6" s="11">
        <v>5</v>
      </c>
      <c r="E6" s="11" t="s">
        <v>28</v>
      </c>
      <c r="F6" s="12" t="s">
        <v>29</v>
      </c>
      <c r="G6" s="11" t="s">
        <v>30</v>
      </c>
      <c r="H6" s="11">
        <v>5</v>
      </c>
      <c r="I6" s="11" t="s">
        <v>31</v>
      </c>
      <c r="J6" s="16" t="s">
        <v>118</v>
      </c>
      <c r="K6" s="11" t="s">
        <v>92</v>
      </c>
      <c r="L6" s="11"/>
      <c r="M6" s="11"/>
    </row>
    <row r="7" s="3" customFormat="1" ht="64.8" spans="1:13">
      <c r="A7" s="11">
        <v>4</v>
      </c>
      <c r="B7" s="11"/>
      <c r="C7" s="11" t="s">
        <v>34</v>
      </c>
      <c r="D7" s="11">
        <v>10</v>
      </c>
      <c r="E7" s="11" t="s">
        <v>35</v>
      </c>
      <c r="F7" s="12" t="s">
        <v>36</v>
      </c>
      <c r="G7" s="11" t="s">
        <v>37</v>
      </c>
      <c r="H7" s="11">
        <v>10</v>
      </c>
      <c r="I7" s="11" t="s">
        <v>38</v>
      </c>
      <c r="J7" s="16" t="s">
        <v>119</v>
      </c>
      <c r="K7" s="11" t="s">
        <v>94</v>
      </c>
      <c r="L7" s="11"/>
      <c r="M7" s="11"/>
    </row>
    <row r="8" s="3" customFormat="1" ht="75.6" spans="1:13">
      <c r="A8" s="11">
        <v>5</v>
      </c>
      <c r="B8" s="11"/>
      <c r="C8" s="11" t="s">
        <v>39</v>
      </c>
      <c r="D8" s="11">
        <v>6</v>
      </c>
      <c r="E8" s="11" t="s">
        <v>40</v>
      </c>
      <c r="F8" s="12" t="s">
        <v>41</v>
      </c>
      <c r="G8" s="11" t="s">
        <v>42</v>
      </c>
      <c r="H8" s="11">
        <v>6</v>
      </c>
      <c r="I8" s="11" t="s">
        <v>43</v>
      </c>
      <c r="J8" s="16"/>
      <c r="K8" s="11" t="s">
        <v>120</v>
      </c>
      <c r="L8" s="11"/>
      <c r="M8" s="11"/>
    </row>
    <row r="9" s="3" customFormat="1" ht="151.2" spans="1:13">
      <c r="A9" s="11">
        <v>6</v>
      </c>
      <c r="B9" s="11"/>
      <c r="C9" s="11" t="s">
        <v>45</v>
      </c>
      <c r="D9" s="11">
        <v>12</v>
      </c>
      <c r="E9" s="11" t="s">
        <v>46</v>
      </c>
      <c r="F9" s="12" t="s">
        <v>47</v>
      </c>
      <c r="G9" s="11" t="s">
        <v>48</v>
      </c>
      <c r="H9" s="11">
        <v>9</v>
      </c>
      <c r="I9" s="11" t="s">
        <v>49</v>
      </c>
      <c r="J9" s="16" t="s">
        <v>49</v>
      </c>
      <c r="K9" s="11"/>
      <c r="L9" s="11" t="s">
        <v>121</v>
      </c>
      <c r="M9" s="11" t="s">
        <v>122</v>
      </c>
    </row>
    <row r="10" s="3" customFormat="1" ht="64.8" spans="1:13">
      <c r="A10" s="11">
        <v>7</v>
      </c>
      <c r="B10" s="11"/>
      <c r="C10" s="11" t="s">
        <v>52</v>
      </c>
      <c r="D10" s="11">
        <v>8</v>
      </c>
      <c r="E10" s="11" t="s">
        <v>53</v>
      </c>
      <c r="F10" s="12" t="s">
        <v>54</v>
      </c>
      <c r="G10" s="11" t="s">
        <v>55</v>
      </c>
      <c r="H10" s="11">
        <v>8</v>
      </c>
      <c r="I10" s="11" t="s">
        <v>56</v>
      </c>
      <c r="J10" s="17"/>
      <c r="K10" s="11"/>
      <c r="L10" s="11"/>
      <c r="M10" s="11"/>
    </row>
    <row r="11" s="3" customFormat="1" ht="32.4" spans="1:13">
      <c r="A11" s="11">
        <v>8</v>
      </c>
      <c r="B11" s="11"/>
      <c r="C11" s="11" t="s">
        <v>57</v>
      </c>
      <c r="D11" s="11">
        <v>5</v>
      </c>
      <c r="E11" s="11" t="s">
        <v>58</v>
      </c>
      <c r="F11" s="12" t="s">
        <v>59</v>
      </c>
      <c r="G11" s="11" t="s">
        <v>60</v>
      </c>
      <c r="H11" s="11">
        <v>5</v>
      </c>
      <c r="I11" s="11" t="s">
        <v>61</v>
      </c>
      <c r="J11" s="16"/>
      <c r="K11" s="11"/>
      <c r="L11" s="11"/>
      <c r="M11" s="11"/>
    </row>
    <row r="12" s="3" customFormat="1" ht="75.6" spans="1:13">
      <c r="A12" s="11">
        <v>9</v>
      </c>
      <c r="B12" s="11"/>
      <c r="C12" s="11" t="s">
        <v>62</v>
      </c>
      <c r="D12" s="11">
        <v>9</v>
      </c>
      <c r="E12" s="11" t="s">
        <v>63</v>
      </c>
      <c r="F12" s="12" t="s">
        <v>64</v>
      </c>
      <c r="G12" s="11" t="s">
        <v>65</v>
      </c>
      <c r="H12" s="11">
        <v>9</v>
      </c>
      <c r="I12" s="11" t="s">
        <v>66</v>
      </c>
      <c r="J12" s="16"/>
      <c r="K12" s="11" t="s">
        <v>123</v>
      </c>
      <c r="L12" s="11"/>
      <c r="M12" s="11"/>
    </row>
    <row r="13" s="3" customFormat="1" ht="107" customHeight="1" spans="1:13">
      <c r="A13" s="11">
        <v>10</v>
      </c>
      <c r="B13" s="11" t="s">
        <v>67</v>
      </c>
      <c r="C13" s="11" t="s">
        <v>68</v>
      </c>
      <c r="D13" s="11">
        <v>35</v>
      </c>
      <c r="E13" s="11" t="s">
        <v>69</v>
      </c>
      <c r="F13" s="12" t="s">
        <v>70</v>
      </c>
      <c r="G13" s="11" t="s">
        <v>71</v>
      </c>
      <c r="H13" s="11">
        <v>34.5</v>
      </c>
      <c r="I13" s="11" t="s">
        <v>72</v>
      </c>
      <c r="J13" s="16"/>
      <c r="K13" s="11"/>
      <c r="L13" s="11" t="s">
        <v>73</v>
      </c>
      <c r="M13" s="11" t="s">
        <v>122</v>
      </c>
    </row>
    <row r="14" s="3" customFormat="1" ht="43.2" spans="1:13">
      <c r="A14" s="11">
        <v>11</v>
      </c>
      <c r="B14" s="11"/>
      <c r="C14" s="11" t="s">
        <v>74</v>
      </c>
      <c r="D14" s="11">
        <v>5</v>
      </c>
      <c r="E14" s="11" t="s">
        <v>75</v>
      </c>
      <c r="F14" s="12" t="s">
        <v>76</v>
      </c>
      <c r="G14" s="11" t="s">
        <v>77</v>
      </c>
      <c r="H14" s="11">
        <v>5</v>
      </c>
      <c r="I14" s="11" t="s">
        <v>78</v>
      </c>
      <c r="J14" s="16"/>
      <c r="K14" s="11"/>
      <c r="L14" s="11"/>
      <c r="M14" s="11"/>
    </row>
    <row r="15" s="3" customFormat="1" ht="10.8" spans="1:13">
      <c r="A15" s="11">
        <v>12</v>
      </c>
      <c r="B15" s="11" t="s">
        <v>79</v>
      </c>
      <c r="C15" s="11" t="s">
        <v>80</v>
      </c>
      <c r="D15" s="11">
        <v>5</v>
      </c>
      <c r="E15" s="11" t="s">
        <v>81</v>
      </c>
      <c r="F15" s="12"/>
      <c r="G15" s="11"/>
      <c r="H15" s="11"/>
      <c r="I15" s="11"/>
      <c r="J15" s="16"/>
      <c r="K15" s="11"/>
      <c r="L15" s="11"/>
      <c r="M15" s="11"/>
    </row>
    <row r="16" s="3" customFormat="1" ht="32.4" spans="1:13">
      <c r="A16" s="11">
        <v>13</v>
      </c>
      <c r="B16" s="11"/>
      <c r="C16" s="11" t="s">
        <v>13</v>
      </c>
      <c r="D16" s="11">
        <v>10</v>
      </c>
      <c r="E16" s="11" t="s">
        <v>82</v>
      </c>
      <c r="F16" s="12" t="s">
        <v>83</v>
      </c>
      <c r="G16" s="11" t="s">
        <v>84</v>
      </c>
      <c r="H16" s="11"/>
      <c r="I16" s="11"/>
      <c r="J16" s="16"/>
      <c r="K16" s="11"/>
      <c r="L16" s="11"/>
      <c r="M16" s="11"/>
    </row>
    <row r="17" s="4" customFormat="1" ht="22" customHeight="1" spans="1:13">
      <c r="A17" s="13" t="s">
        <v>85</v>
      </c>
      <c r="B17" s="13"/>
      <c r="C17" s="13"/>
      <c r="D17" s="13"/>
      <c r="E17" s="13"/>
      <c r="F17" s="14"/>
      <c r="G17" s="13"/>
      <c r="H17" s="13">
        <f>SUM(H4:H16)</f>
        <v>96.5</v>
      </c>
      <c r="I17" s="13"/>
      <c r="J17" s="18"/>
      <c r="K17" s="13"/>
      <c r="L17" s="13"/>
      <c r="M17" s="13"/>
    </row>
    <row r="18" s="2" customFormat="1" ht="31" customHeight="1" spans="1:10">
      <c r="A18" s="8" t="s">
        <v>86</v>
      </c>
      <c r="E18" s="5" t="s">
        <v>87</v>
      </c>
      <c r="F18" s="5" t="s">
        <v>88</v>
      </c>
      <c r="G18" s="2" t="s">
        <v>89</v>
      </c>
      <c r="J18" s="6"/>
    </row>
    <row r="24" hidden="1"/>
    <row r="25" hidden="1" spans="10:10">
      <c r="J25" s="6" t="s">
        <v>124</v>
      </c>
    </row>
    <row r="26" hidden="1" spans="10:12">
      <c r="J26" s="6" t="s">
        <v>125</v>
      </c>
      <c r="K26" s="2">
        <v>15400</v>
      </c>
      <c r="L26" s="2" t="s">
        <v>126</v>
      </c>
    </row>
    <row r="27" hidden="1" spans="10:12">
      <c r="J27" s="6" t="s">
        <v>127</v>
      </c>
      <c r="K27" s="2">
        <v>125000</v>
      </c>
      <c r="L27" s="2" t="s">
        <v>128</v>
      </c>
    </row>
    <row r="28" hidden="1" spans="10:12">
      <c r="J28" s="6" t="s">
        <v>129</v>
      </c>
      <c r="K28" s="2">
        <v>215600</v>
      </c>
      <c r="L28" s="2" t="s">
        <v>130</v>
      </c>
    </row>
    <row r="29" hidden="1" spans="10:12">
      <c r="J29" s="6" t="s">
        <v>131</v>
      </c>
      <c r="K29" s="2">
        <v>117500</v>
      </c>
      <c r="L29" s="2" t="s">
        <v>128</v>
      </c>
    </row>
    <row r="30" hidden="1"/>
  </sheetData>
  <mergeCells count="8">
    <mergeCell ref="A1:M1"/>
    <mergeCell ref="A17:E17"/>
    <mergeCell ref="B4:B5"/>
    <mergeCell ref="B6:B12"/>
    <mergeCell ref="B13:B14"/>
    <mergeCell ref="B15:B16"/>
    <mergeCell ref="I14:I16"/>
    <mergeCell ref="K14:K16"/>
  </mergeCells>
  <pageMargins left="0.751388888888889" right="0.751388888888889" top="1" bottom="1" header="0.5" footer="0.5"/>
  <pageSetup paperSize="9" scale="62"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12:F19"/>
  <sheetViews>
    <sheetView workbookViewId="0">
      <selection activeCell="F15" sqref="F15"/>
    </sheetView>
  </sheetViews>
  <sheetFormatPr defaultColWidth="9.02777777777778" defaultRowHeight="14.4" outlineLevelCol="5"/>
  <cols>
    <col min="6" max="6" width="12.7962962962963"/>
  </cols>
  <sheetData>
    <row r="12" spans="5:5">
      <c r="E12" t="s">
        <v>132</v>
      </c>
    </row>
    <row r="15" spans="4:6">
      <c r="D15">
        <v>30</v>
      </c>
      <c r="E15">
        <v>97.5</v>
      </c>
      <c r="F15">
        <f>E15*D15/D19+E16*D16/D19+E17*D17/D19+E18*D18/D19</f>
        <v>96.9444444444444</v>
      </c>
    </row>
    <row r="16" spans="4:5">
      <c r="D16">
        <v>50</v>
      </c>
      <c r="E16">
        <v>96.5</v>
      </c>
    </row>
    <row r="17" spans="4:5">
      <c r="D17">
        <v>50</v>
      </c>
      <c r="E17">
        <v>97.5</v>
      </c>
    </row>
    <row r="18" spans="4:5">
      <c r="D18">
        <v>50</v>
      </c>
      <c r="E18">
        <v>96.5</v>
      </c>
    </row>
    <row r="19" spans="4:4">
      <c r="D19">
        <f>SUM(D15:D18)</f>
        <v>180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石鱼镇-果园喷灌</vt:lpstr>
      <vt:lpstr>石鱼镇-果园滴灌</vt:lpstr>
      <vt:lpstr>石鱼镇-保鲜库</vt:lpstr>
      <vt:lpstr>石鱼镇-稻米加工</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peilin</dc:creator>
  <cp:lastModifiedBy>月韦车</cp:lastModifiedBy>
  <dcterms:created xsi:type="dcterms:W3CDTF">2023-08-21T03:46:00Z</dcterms:created>
  <dcterms:modified xsi:type="dcterms:W3CDTF">2023-12-28T12:10:31Z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F436A5ED1CB747D5A18135AD793E0ED3_13</vt:lpwstr>
  </property>
  <property fmtid="{D5CDD505-2E9C-101B-9397-08002B2CF9AE}" pid="3" name="KSOProductBuildVer">
    <vt:lpwstr>2052-12.1.0.16120</vt:lpwstr>
  </property>
</Properties>
</file>