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评价指标1" sheetId="5" state="hidden" r:id="rId1"/>
    <sheet name="评分表" sheetId="3" r:id="rId2"/>
    <sheet name="评价指标" sheetId="2" state="hidden" r:id="rId3"/>
  </sheets>
  <definedNames>
    <definedName name="_xlnm._FilterDatabase" localSheetId="1" hidden="1">评分表!$A$3:$M$24</definedName>
    <definedName name="_xlnm._FilterDatabase" localSheetId="2" hidden="1">评价指标!$2:$27</definedName>
    <definedName name="_xlnm.Print_Area" localSheetId="1">评分表!$A$1:$J$24</definedName>
    <definedName name="_xlnm.Print_Area" localSheetId="2">评价指标!$A$1:$I$23</definedName>
    <definedName name="_xlnm.Print_Titles" localSheetId="1">评分表!$2:$3</definedName>
  </definedNames>
  <calcPr calcId="144525"/>
</workbook>
</file>

<file path=xl/sharedStrings.xml><?xml version="1.0" encoding="utf-8"?>
<sst xmlns="http://schemas.openxmlformats.org/spreadsheetml/2006/main" count="341" uniqueCount="235">
  <si>
    <t>重庆江城水务有限公司“城乡供水一体化”项目绩效评价指标</t>
  </si>
  <si>
    <t>一级指标</t>
  </si>
  <si>
    <t>分值</t>
  </si>
  <si>
    <t>二级指标</t>
  </si>
  <si>
    <t>三级指标</t>
  </si>
  <si>
    <t>评分说明</t>
  </si>
  <si>
    <t>绩效评价资料</t>
  </si>
  <si>
    <t>指标解释</t>
  </si>
  <si>
    <t>项目投入</t>
  </si>
  <si>
    <t>项目立项</t>
  </si>
  <si>
    <t>立项依据
充分性</t>
  </si>
  <si>
    <t>①项目立项符合国家法律法规、国民经济发展规划和相关政策，得1分；
②项目立项符合行业发展规划和政策要求，得1分；
③项目立项与部门职责范围相符，属于部门履职所需，得1分；
④项目符合专项债券支持领域和方向，得1分；
⑤项目完成勘察、设计、用地、环评、开工许可等前期工作情况，得1分。
以上全部符合得满分，每发现一处不合格扣相应分数，扣完为止。</t>
  </si>
  <si>
    <t>相关法律法规、政策文件、政府规划、部门计划、部门职能职责等、勘察设计等前期工作资料</t>
  </si>
  <si>
    <t>项目立项是否符合法律法规、相关政策、发展规划以及部门职责，用以反映和考核项目立项依据情况。</t>
  </si>
  <si>
    <t>立项程序
规范性</t>
  </si>
  <si>
    <t>①具有立项申请及审批文件并严格按程序办理，得1分；
②审批文件、材料符合相关要求，得1分；
③事前经过必要的可行性研究、专家论证、风险评估、绩效评估、集体决策，得1分；
以上全部符合得满分，每发现一处不合格扣相应分数，扣完为止。</t>
  </si>
  <si>
    <t>立项批文，可研报告、集体决议等资料</t>
  </si>
  <si>
    <t>项目申请、设立过程是否符合相关要求，用以反映和考核项目立项的规范情况。</t>
  </si>
  <si>
    <t>绩效目标</t>
  </si>
  <si>
    <t>绩效目标合理性</t>
  </si>
  <si>
    <t>①编报项目绩效目标，得1分；
②项目绩效目标与实际工作内容紧密相关，得1分；
③项目预期产出效益和效果符合正常的业绩水平，得1分；
④绩效目标与预算确定的项目投资额或资金量相匹配，得1分。
以上全部符合得满分，每发现一处不合格扣相应分数，扣完为止。</t>
  </si>
  <si>
    <t>绩效目标申报表、工作计划及有关材料等</t>
  </si>
  <si>
    <t>项目所设定的绩效目标是否依据充分，是否符合客观实际，用以反映和考核项目绩效目标与项目实施的相符情况。</t>
  </si>
  <si>
    <t>绩效指标明确性</t>
  </si>
  <si>
    <t>①将项目绩效目标细化分解为具体的绩效指标，得1分；
②绩效目标编制明确、可衡量、可达成，具有相关性和时限性，得1分；
③与项目目标任务数或计划数相对应，得1分。
以上全部符合得满分，每发现一处不合格扣相应分数，扣完为止。</t>
  </si>
  <si>
    <t>依据绩效目标设定的绩效指标是否清晰、细化、可衡量等，用以反映和考核项目绩效目标的明细化情况。</t>
  </si>
  <si>
    <t>资金投入</t>
  </si>
  <si>
    <t>申请专项债券额度与实际需求匹配情况</t>
  </si>
  <si>
    <t>①资金需求经过科学论证，得1分；
②资金需求与项目内容相匹配，得1分；
③按照标准编制预算及预算审核，得1分；
④预算确定的项目投资额或资金量与工作任务相匹配，得1分；
⑤资金分配用途在实际操作时不存在巨大调整，得1分。
以上全部符合得满分，每发现一处不合格扣相应分数，扣完为止。</t>
  </si>
  <si>
    <t>项目可行性研究、初设报告、预算及预算审核等资料</t>
  </si>
  <si>
    <t>项目预算编制是否经过科学论证、有明确标准，资金额度与年度目标是否相适应，用以反映和考核项目预算编制的科学性、合理性情况。</t>
  </si>
  <si>
    <t>项目管理</t>
  </si>
  <si>
    <t>资金管理</t>
  </si>
  <si>
    <t>预算执行率</t>
  </si>
  <si>
    <t>预算执行率=(实际支出资金/实际到位资金)*100%。
实际到位资金：一定时期(本年度或项目期)内落实到具体项目的资金。
实际支出资金：一定时期(本年度或项目期)内项目实际拨付的资金。
按比例得相应权重分数得分=预算执行率*3分。</t>
  </si>
  <si>
    <t>资金文件、实际支出的相关资料</t>
  </si>
  <si>
    <t>项目预算资金分配是否有测算依据，与补助单位或地方实际是否相适应，用以反映和考核项目预算资金分配的科学性、合理性情况。</t>
  </si>
  <si>
    <t>资金使用合规性</t>
  </si>
  <si>
    <t>①符合国家财经法规和财务管理制度以及有关专项资金管理办法的规定，得0.25分；
②资金的拨付履行完整的审批程序和手续，得0.25分；
③项目的重大开支经过评估认证、结算审计等，得0.25分；
④符合项目信息披露或合同规定的用途，得0.25分；
⑤不存在截留、挤占、挪用、虚列支出等情况，得1分。
以上全部符合得满分，每发现一处不合格扣相应分数，扣完为止。</t>
  </si>
  <si>
    <t>专项资金管理办法、预算明细、原始凭证、财务账册等财务资料</t>
  </si>
  <si>
    <t>项目预算资金是否按照计划执行，用以反映或考核项目预算执行情况。</t>
  </si>
  <si>
    <t>组织实施</t>
  </si>
  <si>
    <t>管理制度健全性</t>
  </si>
  <si>
    <t>①项目单位已制定或具有相应的财务和业务管理制度，内容合法、合规、完整，得1分；
②按照制度落实管理要求，得1分。
以上全部符合得满分，每发现一处不合格扣相应分数，扣完为止。</t>
  </si>
  <si>
    <t>相关管理制度或文件</t>
  </si>
  <si>
    <t>项目资金使用是否符合相关的财务管理制度规定，用以反映和考核项目资金的规范运行情况。</t>
  </si>
  <si>
    <t>制度执行有效性</t>
  </si>
  <si>
    <t>①遵守相关法律法规和管理制度，得0.5分；
②项目调整及支出调整手续完备，得0.5分；
③项目实施的人员条件、场地设备等落实到位，得0.5分；
④隐蔽工程有效跟踪管理，得0.5分；
⑤项目公示情况、采购程序实施、合同签订及履行情况合理合规，得1分。
以上全部符合得满分，每发现一处不符合扣相应分数，扣完为止。</t>
  </si>
  <si>
    <t>项目档案资料</t>
  </si>
  <si>
    <t>项目实施单位的财务和业务管理制度是否健全，用以反映和考核财务和业务管理制度对项目顺利实施的保障情况。</t>
  </si>
  <si>
    <t>项目质量可控性</t>
  </si>
  <si>
    <t>①制定相应的项目质量要求和标准，得1分；
②采取项目质量检查、验收等必需的控制措施和手段，如设计及审查、监理、质量检测、工程竣工结算审核及决算审计、竣工验收等，得3分。
以上全部符合得满分，每发现一处不符合扣1分，扣完为止。</t>
  </si>
  <si>
    <t>项目质量要求相关制度、质量检查、验收等过程资料</t>
  </si>
  <si>
    <t>项目实施是否符合相关管理规定，用以反映和考核相关管理制度的有效执行情况。</t>
  </si>
  <si>
    <t>安全监管有效性</t>
  </si>
  <si>
    <t>①开展项目日常监管，特殊工种作业人员按规定穿戴安全帽、工作服、工作鞋等防护用品，正确使用安全绳等防护用具等，得1分；
②施工现场无安全事故发生，得1分。
以上全部符合得满分，每发现一处不符合扣相应分数，扣完为止。如发生重大人员伤亡事件，该项不得分。</t>
  </si>
  <si>
    <t>监管资料、安全管理相关制度及过程资料等资料</t>
  </si>
  <si>
    <t>项目实施单位是否为达到项目质量要求采取了必要的措施</t>
  </si>
  <si>
    <t>绩效自评</t>
  </si>
  <si>
    <t>①已开展绩效自评且绩效自评程序合理合规，得1分；
②绩效自评结果有价值，发现的问题有意义，自评效果佳，得1分。
以上全部符合得满分，每发现一处不合格扣相应分数，扣完为止。</t>
  </si>
  <si>
    <t>项目绩效自评表、自评报告等资料</t>
  </si>
  <si>
    <t>项目实施单位是否开展日常安全监管，用以反映和考核日常安全监管的有效执行情况</t>
  </si>
  <si>
    <t>档案管理规范性</t>
  </si>
  <si>
    <t>①建立项目建设档案，得1分；
②档案资料（如立项文件、项目合同、验收报告、技术鉴定等）收集完整并及时归档，得1分。
以上全部符合得满分，每发现一处不合格扣相应分数，扣完为止。</t>
  </si>
  <si>
    <t>立项文件、工程档案、验收记录等资料</t>
  </si>
  <si>
    <t>考察项目单位对项目实施前、中、后的档案管理制度建立及完善情况，以及建设质量反馈机制的执行情况。</t>
  </si>
  <si>
    <t>项目产出</t>
  </si>
  <si>
    <t>产出数量</t>
  </si>
  <si>
    <t>实际完成率</t>
  </si>
  <si>
    <t>①将实际完成情况与审批部门批复的项目目标对比
②评分标准：
8分：完成95%（含）以上的目标
7分：完成85%（含）-95%的目标
5分：完成70%（含）-85%的目标
3分：完成60%（含）-70%的目标
1分：完成60%以下的目标</t>
  </si>
  <si>
    <t>审批部门批复的项目建设目标、建设目标的实际完成情况等资料</t>
  </si>
  <si>
    <t>实际完成数量与设定目标值比较（完工情况）</t>
  </si>
  <si>
    <t>产出质量</t>
  </si>
  <si>
    <t>质量达标率</t>
  </si>
  <si>
    <t>实施的城乡供水一体化项目严格执行相关制度或措施，采取了相应的业务质量监督、验收、检测等必需的控制措施或手段，并按验收流程、政策文件或管理主体要求的验收标准组织验收工作。每发现一处质量瑕疵扣0.5分，未按要求履行验收工作扣1分，扣完为止。</t>
  </si>
  <si>
    <t>检测报告、监理及日常管理、验收等资料</t>
  </si>
  <si>
    <t>考核产出质量是否达标及达标产出数与实际完成数的比率</t>
  </si>
  <si>
    <t>产出时效</t>
  </si>
  <si>
    <t>完成及时性</t>
  </si>
  <si>
    <t>①实际建设周期指项目从开工到竣工验收之间的时间周期。对于虽未进行竣工验收，但已投入使用的项目，实际建设周期界定为项目开工到投入使用日期之间的时间周期。
②评分标准：
6分：项目按原定日期开工或提前，并且实际建设周期不超过计划建设周期
4分：无论项目开工日期是否延迟，实际建设周期比计划建设周期延迟6个月（含）以内
3分：无论项目开工日期是否延迟，实际建设周期比计划建设周期延迟6～12个月（含）
2分：无论项目开工日期是否延迟，实际建设周期比计划建设周期延迟12个月以上</t>
  </si>
  <si>
    <t>项目实际开工日期、计划开工日期、可研报告建设周期、实际建设周期、项目验收情况等资料</t>
  </si>
  <si>
    <t>任务完成及时率</t>
  </si>
  <si>
    <t>产出成本</t>
  </si>
  <si>
    <t>成本节约率</t>
  </si>
  <si>
    <t>①项目预算指原定用于项目建设的资金，包括年度预算安排的资金等。如果项目预算进行过调整，且经过有关部门批准，则按调整后的预算进行对比。
②评分标准：
6分：项目实际支出与预算的差额不超过5%
5分：项目实际支出与预算的差额在5%-15%（含）以内
4分：项目实际支出与预算的差额在15%-25%（含）以内
2分：项目实际支出与预算的差额超过25%以上</t>
  </si>
  <si>
    <t>项目实际支出、项目预算投资总额等资料</t>
  </si>
  <si>
    <t>考核成本节约率，成本节约率=[（计划成本-实际成本）/计划成本]×100%</t>
  </si>
  <si>
    <t>项目效果</t>
  </si>
  <si>
    <t>效益指标</t>
  </si>
  <si>
    <t>经济效益</t>
  </si>
  <si>
    <t>经济效益明显，如增加城乡供水范围、提高用水率等，得5分。
每发现一处问题影响效益发挥，扣1分，扣完为止。</t>
  </si>
  <si>
    <t>各类调查报告、各宣传资料、问卷调查及现场走访资料</t>
  </si>
  <si>
    <t>实施单位是否针对绩效目标、实施效率及效果等开展自我评价，绩效自评程序及质量是否符合要求</t>
  </si>
  <si>
    <t>社会效益</t>
  </si>
  <si>
    <t>社会效益明显，如项目实施后有效消除原有管网存在的安全隐患，改变供水高峰期水压不足严重影响正常供水的现象，改善城镇供水条件，提高供水质量，保障居民正常用水需求等，得5分。
每发现一处问题影响效益发挥，扣1分，扣完为止。</t>
  </si>
  <si>
    <t>项目实施对经济发展所带来的直接或间接影响情况</t>
  </si>
  <si>
    <t>可持续影响</t>
  </si>
  <si>
    <t>项目建成后及时投入使用，进入良性运行，后续运行及成效发挥可持续，得5分。若有项目实施过程中因沟通合作不顺畅而影响项目实施进度，实施效果未达到预定目标，影响城乡供水正常进行，或项目实施给周边环境带来不利影响，或实施内容与计划内容严重不符且未及时进行修改审批等情况，发现一处扣1分，扣完为止。</t>
  </si>
  <si>
    <t>项目实施对社会发展所带来的直接或间接影响情况</t>
  </si>
  <si>
    <t>服务对象满意度</t>
  </si>
  <si>
    <t>根据收回的问卷进行满意度统计，满意度&lt;60%，得0分；
60%&lt;满意度≤70%， 得6分；
70%&lt;满意度≤80%， 得9分；
80%&lt;满意度≤90%， 得12分；
90%&lt;满意度≤100%，得15分。</t>
  </si>
  <si>
    <t>满意度=满意人数/被调查人数*100%</t>
  </si>
  <si>
    <t>项目后续运行及成效发挥的可持续影响情况</t>
  </si>
  <si>
    <r>
      <rPr>
        <sz val="11"/>
        <color rgb="FF000000"/>
        <rFont val="仿宋_GB2312"/>
        <charset val="134"/>
      </rPr>
      <t>附件</t>
    </r>
    <r>
      <rPr>
        <sz val="11"/>
        <color rgb="FF000000"/>
        <rFont val="Times New Roman"/>
        <charset val="134"/>
      </rPr>
      <t>1</t>
    </r>
  </si>
  <si>
    <t>双永村肉鸡养殖项目绩效评价指标评分表</t>
  </si>
  <si>
    <r>
      <rPr>
        <b/>
        <sz val="9"/>
        <color rgb="FF000000"/>
        <rFont val="仿宋_GB2312"/>
        <charset val="134"/>
      </rPr>
      <t>一级指标</t>
    </r>
  </si>
  <si>
    <r>
      <rPr>
        <b/>
        <sz val="9"/>
        <rFont val="仿宋_GB2312"/>
        <charset val="134"/>
      </rPr>
      <t>二级指标</t>
    </r>
  </si>
  <si>
    <r>
      <rPr>
        <b/>
        <sz val="9"/>
        <rFont val="仿宋_GB2312"/>
        <charset val="134"/>
      </rPr>
      <t>分值</t>
    </r>
  </si>
  <si>
    <r>
      <rPr>
        <b/>
        <sz val="9"/>
        <rFont val="仿宋_GB2312"/>
        <charset val="134"/>
      </rPr>
      <t>三级指标</t>
    </r>
  </si>
  <si>
    <r>
      <rPr>
        <b/>
        <sz val="9"/>
        <rFont val="仿宋_GB2312"/>
        <charset val="134"/>
      </rPr>
      <t>指标解释</t>
    </r>
  </si>
  <si>
    <r>
      <rPr>
        <b/>
        <sz val="9"/>
        <color rgb="FF000000"/>
        <rFont val="仿宋_GB2312"/>
        <charset val="134"/>
      </rPr>
      <t>绩效评价方式</t>
    </r>
  </si>
  <si>
    <r>
      <rPr>
        <b/>
        <sz val="9"/>
        <rFont val="仿宋_GB2312"/>
        <charset val="134"/>
      </rPr>
      <t>评分说明</t>
    </r>
  </si>
  <si>
    <r>
      <rPr>
        <b/>
        <sz val="9"/>
        <color rgb="FF000000"/>
        <rFont val="仿宋_GB2312"/>
        <charset val="134"/>
      </rPr>
      <t>得分</t>
    </r>
  </si>
  <si>
    <r>
      <rPr>
        <b/>
        <sz val="9"/>
        <color rgb="FF000000"/>
        <rFont val="仿宋_GB2312"/>
        <charset val="134"/>
      </rPr>
      <t>备注</t>
    </r>
  </si>
  <si>
    <r>
      <rPr>
        <sz val="9"/>
        <color rgb="FF000000"/>
        <rFont val="仿宋_GB2312"/>
        <charset val="134"/>
      </rPr>
      <t>项目投入（</t>
    </r>
    <r>
      <rPr>
        <sz val="9"/>
        <color rgb="FF000000"/>
        <rFont val="Times New Roman"/>
        <charset val="134"/>
      </rPr>
      <t>20</t>
    </r>
    <r>
      <rPr>
        <sz val="9"/>
        <color rgb="FF000000"/>
        <rFont val="仿宋_GB2312"/>
        <charset val="134"/>
      </rPr>
      <t>分）</t>
    </r>
  </si>
  <si>
    <r>
      <rPr>
        <sz val="9"/>
        <rFont val="仿宋_GB2312"/>
        <charset val="134"/>
      </rPr>
      <t>项目立项</t>
    </r>
  </si>
  <si>
    <r>
      <rPr>
        <sz val="9"/>
        <rFont val="仿宋_GB2312"/>
        <charset val="134"/>
      </rPr>
      <t>立项依据</t>
    </r>
    <r>
      <rPr>
        <sz val="9"/>
        <rFont val="Times New Roman"/>
        <charset val="134"/>
      </rPr>
      <t xml:space="preserve">
</t>
    </r>
    <r>
      <rPr>
        <sz val="9"/>
        <rFont val="仿宋_GB2312"/>
        <charset val="134"/>
      </rPr>
      <t>充分性</t>
    </r>
  </si>
  <si>
    <r>
      <rPr>
        <sz val="9"/>
        <rFont val="仿宋_GB2312"/>
        <charset val="134"/>
      </rPr>
      <t>①项目立项符合国家法律法规、国民经济发展规划和相关政策，得</t>
    </r>
    <r>
      <rPr>
        <sz val="9"/>
        <rFont val="Times New Roman"/>
        <charset val="134"/>
      </rPr>
      <t>1</t>
    </r>
    <r>
      <rPr>
        <sz val="9"/>
        <rFont val="仿宋_GB2312"/>
        <charset val="134"/>
      </rPr>
      <t>分；</t>
    </r>
    <r>
      <rPr>
        <sz val="9"/>
        <rFont val="Times New Roman"/>
        <charset val="134"/>
      </rPr>
      <t xml:space="preserve">
</t>
    </r>
    <r>
      <rPr>
        <sz val="9"/>
        <rFont val="仿宋_GB2312"/>
        <charset val="134"/>
      </rPr>
      <t>②项目立项符合行业发展规划和政策要求，得</t>
    </r>
    <r>
      <rPr>
        <sz val="9"/>
        <rFont val="Times New Roman"/>
        <charset val="134"/>
      </rPr>
      <t>1</t>
    </r>
    <r>
      <rPr>
        <sz val="9"/>
        <rFont val="仿宋_GB2312"/>
        <charset val="134"/>
      </rPr>
      <t>分；</t>
    </r>
    <r>
      <rPr>
        <sz val="9"/>
        <rFont val="Times New Roman"/>
        <charset val="134"/>
      </rPr>
      <t xml:space="preserve">
</t>
    </r>
    <r>
      <rPr>
        <sz val="9"/>
        <rFont val="仿宋_GB2312"/>
        <charset val="134"/>
      </rPr>
      <t>③项目立项与部门职责范围相符，属于部门履职所需，得</t>
    </r>
    <r>
      <rPr>
        <sz val="9"/>
        <rFont val="Times New Roman"/>
        <charset val="134"/>
      </rPr>
      <t>1</t>
    </r>
    <r>
      <rPr>
        <sz val="9"/>
        <rFont val="仿宋_GB2312"/>
        <charset val="134"/>
      </rPr>
      <t>分；</t>
    </r>
    <r>
      <rPr>
        <sz val="9"/>
        <rFont val="Times New Roman"/>
        <charset val="134"/>
      </rPr>
      <t xml:space="preserve">
</t>
    </r>
    <r>
      <rPr>
        <sz val="9"/>
        <rFont val="仿宋_GB2312"/>
        <charset val="134"/>
      </rPr>
      <t>④项目完成设计、监理、开工许可等前期工作情况，得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</si>
  <si>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r>
      <rPr>
        <sz val="9"/>
        <color rgb="FF000000"/>
        <rFont val="仿宋_GB2312"/>
        <charset val="134"/>
      </rPr>
      <t>未发现不合规的情况。</t>
    </r>
  </si>
  <si>
    <r>
      <rPr>
        <sz val="9"/>
        <rFont val="仿宋_GB2312"/>
        <charset val="134"/>
      </rPr>
      <t>立项程序</t>
    </r>
    <r>
      <rPr>
        <sz val="9"/>
        <rFont val="Times New Roman"/>
        <charset val="134"/>
      </rPr>
      <t xml:space="preserve">
</t>
    </r>
    <r>
      <rPr>
        <sz val="9"/>
        <rFont val="仿宋_GB2312"/>
        <charset val="134"/>
      </rPr>
      <t>规范性</t>
    </r>
  </si>
  <si>
    <r>
      <rPr>
        <sz val="9"/>
        <rFont val="仿宋_GB2312"/>
        <charset val="134"/>
      </rPr>
      <t>项目申请、设立过程是否符合相关要求，用以反映和考核项目立项的规范情况。</t>
    </r>
  </si>
  <si>
    <r>
      <rPr>
        <sz val="9"/>
        <color rgb="FF000000"/>
        <rFont val="仿宋_GB2312"/>
        <charset val="134"/>
      </rPr>
      <t>立项批文，可研报告、集体决议等资料</t>
    </r>
  </si>
  <si>
    <r>
      <rPr>
        <sz val="9"/>
        <rFont val="仿宋_GB2312"/>
        <charset val="134"/>
      </rPr>
      <t>①具有立项申请或审批文件并严格按程序办理，得</t>
    </r>
    <r>
      <rPr>
        <sz val="9"/>
        <rFont val="Times New Roman"/>
        <charset val="134"/>
      </rPr>
      <t>1</t>
    </r>
    <r>
      <rPr>
        <sz val="9"/>
        <rFont val="仿宋_GB2312"/>
        <charset val="134"/>
      </rPr>
      <t>分；</t>
    </r>
    <r>
      <rPr>
        <sz val="9"/>
        <rFont val="Times New Roman"/>
        <charset val="134"/>
      </rPr>
      <t xml:space="preserve">
</t>
    </r>
    <r>
      <rPr>
        <sz val="9"/>
        <rFont val="仿宋_GB2312"/>
        <charset val="134"/>
      </rPr>
      <t>②审批文件、材料符合相关要求，得</t>
    </r>
    <r>
      <rPr>
        <sz val="9"/>
        <rFont val="Times New Roman"/>
        <charset val="134"/>
      </rPr>
      <t>1</t>
    </r>
    <r>
      <rPr>
        <sz val="9"/>
        <rFont val="仿宋_GB2312"/>
        <charset val="134"/>
      </rPr>
      <t>分；</t>
    </r>
    <r>
      <rPr>
        <sz val="9"/>
        <rFont val="Times New Roman"/>
        <charset val="134"/>
      </rPr>
      <t xml:space="preserve">
</t>
    </r>
    <r>
      <rPr>
        <sz val="9"/>
        <rFont val="仿宋_GB2312"/>
        <charset val="134"/>
      </rPr>
      <t>③事前经过必要的可行性研究、专家论证、风险评估、绩效评估、集体决策，得</t>
    </r>
    <r>
      <rPr>
        <sz val="9"/>
        <rFont val="Times New Roman"/>
        <charset val="134"/>
      </rPr>
      <t>1</t>
    </r>
    <r>
      <rPr>
        <sz val="9"/>
        <rFont val="仿宋_GB2312"/>
        <charset val="134"/>
      </rPr>
      <t>分；</t>
    </r>
    <r>
      <rPr>
        <sz val="9"/>
        <rFont val="Times New Roman"/>
        <charset val="134"/>
      </rPr>
      <t xml:space="preserve">
</t>
    </r>
    <r>
      <rPr>
        <sz val="9"/>
        <rFont val="仿宋_GB2312"/>
        <charset val="134"/>
      </rPr>
      <t>④建设目标、建设规模、计划工期的合理性，得1分。
以上全部符合得满分，每发现一处不合格扣相应分数，扣完为止。</t>
    </r>
  </si>
  <si>
    <t>重庆市铜梁区乡村振兴局《关于下达2021年中央财政衔接推进乡村振兴补助资金扶持农村集体经济发展项目的通知》（铜乡振[2021]3号</t>
  </si>
  <si>
    <r>
      <rPr>
        <sz val="9"/>
        <rFont val="仿宋_GB2312"/>
        <charset val="134"/>
      </rPr>
      <t>绩效目标</t>
    </r>
  </si>
  <si>
    <r>
      <rPr>
        <sz val="9"/>
        <rFont val="仿宋_GB2312"/>
        <charset val="134"/>
      </rPr>
      <t>绩效目标合理性</t>
    </r>
  </si>
  <si>
    <r>
      <rPr>
        <sz val="9"/>
        <rFont val="仿宋_GB2312"/>
        <charset val="134"/>
      </rPr>
      <t>项目所设定的绩效目标是否依据充分，是否符合客观实际，用以反映和考核项目绩效目标与项目实施的相符情况。</t>
    </r>
  </si>
  <si>
    <r>
      <rPr>
        <sz val="9"/>
        <color rgb="FF000000"/>
        <rFont val="仿宋_GB2312"/>
        <charset val="134"/>
      </rPr>
      <t>绩效目标申报表、工作计划及有关材料等</t>
    </r>
  </si>
  <si>
    <r>
      <rPr>
        <sz val="9"/>
        <rFont val="仿宋_GB2312"/>
        <charset val="134"/>
      </rPr>
      <t>①编报项目绩效目标，得</t>
    </r>
    <r>
      <rPr>
        <sz val="9"/>
        <rFont val="Times New Roman"/>
        <charset val="134"/>
      </rPr>
      <t>1</t>
    </r>
    <r>
      <rPr>
        <sz val="9"/>
        <rFont val="仿宋_GB2312"/>
        <charset val="134"/>
      </rPr>
      <t>分；</t>
    </r>
    <r>
      <rPr>
        <sz val="9"/>
        <rFont val="Times New Roman"/>
        <charset val="134"/>
      </rPr>
      <t xml:space="preserve">
</t>
    </r>
    <r>
      <rPr>
        <sz val="9"/>
        <rFont val="仿宋_GB2312"/>
        <charset val="134"/>
      </rPr>
      <t>②项目绩效目标与实际工作内容紧密相关，得</t>
    </r>
    <r>
      <rPr>
        <sz val="9"/>
        <rFont val="Times New Roman"/>
        <charset val="134"/>
      </rPr>
      <t>1</t>
    </r>
    <r>
      <rPr>
        <sz val="9"/>
        <rFont val="仿宋_GB2312"/>
        <charset val="134"/>
      </rPr>
      <t>分；</t>
    </r>
    <r>
      <rPr>
        <sz val="9"/>
        <rFont val="Times New Roman"/>
        <charset val="134"/>
      </rPr>
      <t xml:space="preserve">
</t>
    </r>
    <r>
      <rPr>
        <sz val="9"/>
        <rFont val="仿宋_GB2312"/>
        <charset val="134"/>
      </rPr>
      <t>③项目预期产出效益和效果符合正常的业绩水平，得</t>
    </r>
    <r>
      <rPr>
        <sz val="9"/>
        <rFont val="Times New Roman"/>
        <charset val="134"/>
      </rPr>
      <t>1</t>
    </r>
    <r>
      <rPr>
        <sz val="9"/>
        <rFont val="仿宋_GB2312"/>
        <charset val="134"/>
      </rPr>
      <t>分；</t>
    </r>
    <r>
      <rPr>
        <sz val="9"/>
        <rFont val="Times New Roman"/>
        <charset val="134"/>
      </rPr>
      <t xml:space="preserve">
</t>
    </r>
    <r>
      <rPr>
        <sz val="9"/>
        <rFont val="仿宋_GB2312"/>
        <charset val="134"/>
      </rPr>
      <t>④绩效目标与预算确定的项目投资额或资金量相匹配，得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</si>
  <si>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t>编报项目绩效目标表，绩效目标与实际工程内容不符（后由于资金量结余，进行设计变更，增加工程量），扣1分。</t>
  </si>
  <si>
    <r>
      <rPr>
        <sz val="9"/>
        <rFont val="仿宋_GB2312"/>
        <charset val="134"/>
      </rPr>
      <t>绩效指标明确性</t>
    </r>
  </si>
  <si>
    <r>
      <rPr>
        <sz val="9"/>
        <rFont val="仿宋_GB2312"/>
        <charset val="134"/>
      </rPr>
      <t>依据绩效目标设定的绩效指标是否清晰、细化、可衡量等，用以反映和考核项目绩效目标的明细化情况。</t>
    </r>
  </si>
  <si>
    <r>
      <rPr>
        <sz val="9"/>
        <rFont val="仿宋_GB2312"/>
        <charset val="134"/>
      </rPr>
      <t>①将项目绩效目标细化分解为具体的绩效指标，得</t>
    </r>
    <r>
      <rPr>
        <sz val="9"/>
        <rFont val="Times New Roman"/>
        <charset val="134"/>
      </rPr>
      <t>1</t>
    </r>
    <r>
      <rPr>
        <sz val="9"/>
        <rFont val="仿宋_GB2312"/>
        <charset val="134"/>
      </rPr>
      <t>分；</t>
    </r>
    <r>
      <rPr>
        <sz val="9"/>
        <rFont val="Times New Roman"/>
        <charset val="134"/>
      </rPr>
      <t xml:space="preserve">
</t>
    </r>
    <r>
      <rPr>
        <sz val="9"/>
        <rFont val="仿宋_GB2312"/>
        <charset val="134"/>
      </rPr>
      <t>②绩效目标编制明确、可衡量、可达成，具有相关性和时限性，得</t>
    </r>
    <r>
      <rPr>
        <sz val="9"/>
        <rFont val="Times New Roman"/>
        <charset val="134"/>
      </rPr>
      <t>1</t>
    </r>
    <r>
      <rPr>
        <sz val="9"/>
        <rFont val="仿宋_GB2312"/>
        <charset val="134"/>
      </rPr>
      <t>分；</t>
    </r>
    <r>
      <rPr>
        <sz val="9"/>
        <rFont val="Times New Roman"/>
        <charset val="134"/>
      </rPr>
      <t xml:space="preserve">
</t>
    </r>
    <r>
      <rPr>
        <sz val="9"/>
        <rFont val="仿宋_GB2312"/>
        <charset val="134"/>
      </rPr>
      <t>③与项目目标工程内容或计划工程内容相对应，得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</si>
  <si>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t>绩效目标申报表，绩效目标审核表，方案等</t>
  </si>
  <si>
    <r>
      <rPr>
        <sz val="9"/>
        <rFont val="仿宋_GB2312"/>
        <charset val="134"/>
      </rPr>
      <t>资金投入</t>
    </r>
  </si>
  <si>
    <t>乡村振兴补助资金与实际需求匹配情况</t>
  </si>
  <si>
    <t>资金额度与绩效目标是否相适应，用以反映和考核项目专项资金需求的科学性、合理性情况。</t>
  </si>
  <si>
    <r>
      <rPr>
        <sz val="9"/>
        <rFont val="仿宋_GB2312"/>
        <charset val="134"/>
      </rPr>
      <t>①资金需求与项目内容相匹配，得1分；</t>
    </r>
    <r>
      <rPr>
        <sz val="9"/>
        <rFont val="Times New Roman"/>
        <charset val="134"/>
      </rPr>
      <t xml:space="preserve">
</t>
    </r>
    <r>
      <rPr>
        <sz val="9"/>
        <rFont val="仿宋_GB2312"/>
        <charset val="134"/>
      </rPr>
      <t>②按照标准编制预算及预算审核，得2分；</t>
    </r>
    <r>
      <rPr>
        <sz val="9"/>
        <rFont val="Times New Roman"/>
        <charset val="134"/>
      </rPr>
      <t xml:space="preserve">
</t>
    </r>
    <r>
      <rPr>
        <sz val="9"/>
        <rFont val="仿宋_GB2312"/>
        <charset val="134"/>
      </rPr>
      <t>③预算确定的项目投资额或资金量与工作任务相匹配，得1分；</t>
    </r>
    <r>
      <rPr>
        <sz val="9"/>
        <rFont val="Times New Roman"/>
        <charset val="134"/>
      </rPr>
      <t xml:space="preserve">
</t>
    </r>
    <r>
      <rPr>
        <sz val="9"/>
        <rFont val="仿宋_GB2312"/>
        <charset val="134"/>
      </rPr>
      <t>④资金分配用途在实际操作时不存在巨大调整，得1分。</t>
    </r>
    <r>
      <rPr>
        <sz val="9"/>
        <rFont val="Times New Roman"/>
        <charset val="134"/>
      </rPr>
      <t xml:space="preserve">
</t>
    </r>
    <r>
      <rPr>
        <sz val="9"/>
        <rFont val="仿宋_GB2312"/>
        <charset val="134"/>
      </rPr>
      <t>以上全部符合得满分，每发现一处不合格扣相应分数，扣完为止。</t>
    </r>
  </si>
  <si>
    <t>预算审核报告。绩效目标工程量与实际工程内容不符，后由于资金量结余，进行设计变更，增加工程量，扣2分。</t>
  </si>
  <si>
    <r>
      <rPr>
        <sz val="9"/>
        <color rgb="FF000000"/>
        <rFont val="仿宋_GB2312"/>
        <charset val="134"/>
      </rPr>
      <t>项目管理（</t>
    </r>
    <r>
      <rPr>
        <sz val="9"/>
        <color rgb="FF000000"/>
        <rFont val="Times New Roman"/>
        <charset val="134"/>
      </rPr>
      <t>20</t>
    </r>
    <r>
      <rPr>
        <sz val="9"/>
        <color rgb="FF000000"/>
        <rFont val="仿宋_GB2312"/>
        <charset val="134"/>
      </rPr>
      <t>分）</t>
    </r>
  </si>
  <si>
    <r>
      <rPr>
        <sz val="9"/>
        <rFont val="仿宋_GB2312"/>
        <charset val="134"/>
      </rPr>
      <t>资金管理</t>
    </r>
  </si>
  <si>
    <r>
      <rPr>
        <sz val="9"/>
        <rFont val="仿宋_GB2312"/>
        <charset val="134"/>
      </rPr>
      <t>预算执行率</t>
    </r>
  </si>
  <si>
    <r>
      <rPr>
        <sz val="9"/>
        <rFont val="仿宋_GB2312"/>
        <charset val="134"/>
      </rPr>
      <t>项目预算资金是否按照计划执行，用以反映或考核项目预算执行情况。</t>
    </r>
  </si>
  <si>
    <r>
      <rPr>
        <sz val="9"/>
        <color rgb="FF000000"/>
        <rFont val="仿宋_GB2312"/>
        <charset val="134"/>
      </rPr>
      <t>资金文件、实际支出的相关资料</t>
    </r>
  </si>
  <si>
    <r>
      <rPr>
        <sz val="9"/>
        <rFont val="仿宋_GB2312"/>
        <charset val="134"/>
      </rPr>
      <t>预算执行率</t>
    </r>
    <r>
      <rPr>
        <sz val="9"/>
        <rFont val="Times New Roman"/>
        <charset val="134"/>
      </rPr>
      <t>=(</t>
    </r>
    <r>
      <rPr>
        <sz val="9"/>
        <rFont val="仿宋_GB2312"/>
        <charset val="134"/>
      </rPr>
      <t>实际支出资金</t>
    </r>
    <r>
      <rPr>
        <sz val="9"/>
        <rFont val="Times New Roman"/>
        <charset val="134"/>
      </rPr>
      <t>/</t>
    </r>
    <r>
      <rPr>
        <sz val="9"/>
        <rFont val="仿宋_GB2312"/>
        <charset val="134"/>
      </rPr>
      <t>实际到位资金</t>
    </r>
    <r>
      <rPr>
        <sz val="9"/>
        <rFont val="Times New Roman"/>
        <charset val="134"/>
      </rPr>
      <t>)*100%</t>
    </r>
    <r>
      <rPr>
        <sz val="9"/>
        <rFont val="仿宋_GB2312"/>
        <charset val="134"/>
      </rPr>
      <t>。</t>
    </r>
    <r>
      <rPr>
        <sz val="9"/>
        <rFont val="Times New Roman"/>
        <charset val="134"/>
      </rPr>
      <t xml:space="preserve">
</t>
    </r>
    <r>
      <rPr>
        <sz val="9"/>
        <rFont val="仿宋_GB2312"/>
        <charset val="134"/>
      </rPr>
      <t>实际到位资金：一定时期</t>
    </r>
    <r>
      <rPr>
        <sz val="9"/>
        <rFont val="Times New Roman"/>
        <charset val="134"/>
      </rPr>
      <t>(</t>
    </r>
    <r>
      <rPr>
        <sz val="9"/>
        <rFont val="仿宋_GB2312"/>
        <charset val="134"/>
      </rPr>
      <t>本年度或项目期</t>
    </r>
    <r>
      <rPr>
        <sz val="9"/>
        <rFont val="Times New Roman"/>
        <charset val="134"/>
      </rPr>
      <t>)</t>
    </r>
    <r>
      <rPr>
        <sz val="9"/>
        <rFont val="仿宋_GB2312"/>
        <charset val="134"/>
      </rPr>
      <t>内落实到具体项目的资金。</t>
    </r>
    <r>
      <rPr>
        <sz val="9"/>
        <rFont val="Times New Roman"/>
        <charset val="134"/>
      </rPr>
      <t xml:space="preserve">
</t>
    </r>
    <r>
      <rPr>
        <sz val="9"/>
        <rFont val="仿宋_GB2312"/>
        <charset val="134"/>
      </rPr>
      <t>实际支出资金：一定时期</t>
    </r>
    <r>
      <rPr>
        <sz val="9"/>
        <rFont val="Times New Roman"/>
        <charset val="134"/>
      </rPr>
      <t>(</t>
    </r>
    <r>
      <rPr>
        <sz val="9"/>
        <rFont val="仿宋_GB2312"/>
        <charset val="134"/>
      </rPr>
      <t>本年度或项目期</t>
    </r>
    <r>
      <rPr>
        <sz val="9"/>
        <rFont val="Times New Roman"/>
        <charset val="134"/>
      </rPr>
      <t>)</t>
    </r>
    <r>
      <rPr>
        <sz val="9"/>
        <rFont val="仿宋_GB2312"/>
        <charset val="134"/>
      </rPr>
      <t>内项目实际拨付的资金。</t>
    </r>
    <r>
      <rPr>
        <sz val="9"/>
        <rFont val="Times New Roman"/>
        <charset val="134"/>
      </rPr>
      <t xml:space="preserve">
</t>
    </r>
    <r>
      <rPr>
        <sz val="9"/>
        <rFont val="仿宋_GB2312"/>
        <charset val="134"/>
      </rPr>
      <t>按比例得相应权重分数得分</t>
    </r>
    <r>
      <rPr>
        <sz val="9"/>
        <rFont val="Times New Roman"/>
        <charset val="134"/>
      </rPr>
      <t>=</t>
    </r>
    <r>
      <rPr>
        <sz val="9"/>
        <rFont val="仿宋_GB2312"/>
        <charset val="134"/>
      </rPr>
      <t>预算执行率</t>
    </r>
    <r>
      <rPr>
        <sz val="9"/>
        <rFont val="Times New Roman"/>
        <charset val="134"/>
      </rPr>
      <t>*3</t>
    </r>
    <r>
      <rPr>
        <sz val="9"/>
        <rFont val="仿宋_GB2312"/>
        <charset val="134"/>
      </rPr>
      <t>分。</t>
    </r>
  </si>
  <si>
    <r>
      <rPr>
        <sz val="9"/>
        <color rgb="FF000000"/>
        <rFont val="宋体"/>
        <charset val="134"/>
      </rPr>
      <t>实际到位资金</t>
    </r>
    <r>
      <rPr>
        <sz val="9"/>
        <color rgb="FF000000"/>
        <rFont val="Times New Roman"/>
        <charset val="134"/>
      </rPr>
      <t>80</t>
    </r>
    <r>
      <rPr>
        <sz val="9"/>
        <color rgb="FF000000"/>
        <rFont val="宋体"/>
        <charset val="134"/>
      </rPr>
      <t>万元，实际支出金额</t>
    </r>
    <r>
      <rPr>
        <sz val="9"/>
        <color rgb="FF000000"/>
        <rFont val="Times New Roman"/>
        <charset val="134"/>
      </rPr>
      <t>80.25</t>
    </r>
    <r>
      <rPr>
        <sz val="9"/>
        <color rgb="FF000000"/>
        <rFont val="宋体"/>
        <charset val="134"/>
      </rPr>
      <t>万元，预算执行率100.31%</t>
    </r>
  </si>
  <si>
    <r>
      <rPr>
        <sz val="9"/>
        <rFont val="仿宋_GB2312"/>
        <charset val="134"/>
      </rPr>
      <t>资金使用合规性</t>
    </r>
  </si>
  <si>
    <r>
      <rPr>
        <sz val="9"/>
        <rFont val="仿宋_GB2312"/>
        <charset val="134"/>
      </rPr>
      <t>项目资金使用是否符合相关的财务管理制度规定，用以反映和考核项目资金的规范运行情况。</t>
    </r>
  </si>
  <si>
    <r>
      <rPr>
        <sz val="9"/>
        <color rgb="FF000000"/>
        <rFont val="仿宋_GB2312"/>
        <charset val="134"/>
      </rPr>
      <t>专项资金管理办法、预算明细、原始凭证、财务账册等财务资料</t>
    </r>
  </si>
  <si>
    <r>
      <rPr>
        <sz val="9"/>
        <rFont val="仿宋_GB2312"/>
        <charset val="134"/>
      </rPr>
      <t>①符合国家财经法规和财务管理制度以及有关专项资金管理办法的规定，得1分；</t>
    </r>
    <r>
      <rPr>
        <sz val="9"/>
        <rFont val="Times New Roman"/>
        <charset val="134"/>
      </rPr>
      <t xml:space="preserve">
</t>
    </r>
    <r>
      <rPr>
        <sz val="9"/>
        <rFont val="仿宋_GB2312"/>
        <charset val="134"/>
      </rPr>
      <t>②资金的拨付履行完整的审批程序和手续，得1分；</t>
    </r>
    <r>
      <rPr>
        <sz val="9"/>
        <rFont val="Times New Roman"/>
        <charset val="134"/>
      </rPr>
      <t xml:space="preserve">
</t>
    </r>
    <r>
      <rPr>
        <sz val="9"/>
        <rFont val="仿宋_GB2312"/>
        <charset val="134"/>
      </rPr>
      <t>③项目的重大开支经过评估认证、结算审计等，得1分；</t>
    </r>
    <r>
      <rPr>
        <sz val="9"/>
        <rFont val="Times New Roman"/>
        <charset val="134"/>
      </rPr>
      <t xml:space="preserve">
</t>
    </r>
    <r>
      <rPr>
        <sz val="9"/>
        <rFont val="仿宋_GB2312"/>
        <charset val="134"/>
      </rPr>
      <t>④不存在截留、挤占、挪用、虚列支出等情况，得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</si>
  <si>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r>
      <rPr>
        <sz val="9"/>
        <rFont val="仿宋_GB2312"/>
        <charset val="134"/>
      </rPr>
      <t>管理制度健全性</t>
    </r>
  </si>
  <si>
    <r>
      <rPr>
        <sz val="9"/>
        <rFont val="仿宋_GB2312"/>
        <charset val="134"/>
      </rPr>
      <t>项目实施单位的财务和业务管理制度是否健全，用以反映和考核财务和业务管理制度对项目顺利实施的保障情况。</t>
    </r>
  </si>
  <si>
    <r>
      <rPr>
        <sz val="9"/>
        <color rgb="FF000000"/>
        <rFont val="仿宋_GB2312"/>
        <charset val="134"/>
      </rPr>
      <t>相关管理制度或文件</t>
    </r>
  </si>
  <si>
    <r>
      <rPr>
        <sz val="9"/>
        <rFont val="仿宋_GB2312"/>
        <charset val="134"/>
      </rPr>
      <t>①项目单位已制定或具有相应的财务和业务管理制度，内容合法、合规、完整，得</t>
    </r>
    <r>
      <rPr>
        <sz val="9"/>
        <rFont val="Times New Roman"/>
        <charset val="134"/>
      </rPr>
      <t>1</t>
    </r>
    <r>
      <rPr>
        <sz val="9"/>
        <rFont val="仿宋_GB2312"/>
        <charset val="134"/>
      </rPr>
      <t>分；</t>
    </r>
    <r>
      <rPr>
        <sz val="9"/>
        <rFont val="Times New Roman"/>
        <charset val="134"/>
      </rPr>
      <t xml:space="preserve">
</t>
    </r>
    <r>
      <rPr>
        <sz val="9"/>
        <rFont val="仿宋_GB2312"/>
        <charset val="134"/>
      </rPr>
      <t>②按照制度落实管理要求，得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</si>
  <si>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t>无相关管理制度</t>
  </si>
  <si>
    <r>
      <rPr>
        <sz val="9"/>
        <rFont val="仿宋_GB2312"/>
        <charset val="134"/>
      </rPr>
      <t>制度执行有效性</t>
    </r>
  </si>
  <si>
    <r>
      <rPr>
        <sz val="9"/>
        <rFont val="仿宋_GB2312"/>
        <charset val="134"/>
      </rPr>
      <t>项目实施是否符合相关管理规定，用以反映和考核相关管理制度的有效执行情况。</t>
    </r>
  </si>
  <si>
    <r>
      <rPr>
        <sz val="9"/>
        <color rgb="FF000000"/>
        <rFont val="仿宋_GB2312"/>
        <charset val="134"/>
      </rPr>
      <t>项目档案资料</t>
    </r>
  </si>
  <si>
    <r>
      <rPr>
        <sz val="9"/>
        <rFont val="仿宋_GB2312"/>
        <charset val="134"/>
      </rPr>
      <t>①遵守相关法律法规和管理制度，得</t>
    </r>
    <r>
      <rPr>
        <sz val="9"/>
        <rFont val="Times New Roman"/>
        <charset val="134"/>
      </rPr>
      <t>0.5</t>
    </r>
    <r>
      <rPr>
        <sz val="9"/>
        <rFont val="仿宋_GB2312"/>
        <charset val="134"/>
      </rPr>
      <t>分；</t>
    </r>
    <r>
      <rPr>
        <sz val="9"/>
        <rFont val="Times New Roman"/>
        <charset val="134"/>
      </rPr>
      <t xml:space="preserve">
</t>
    </r>
    <r>
      <rPr>
        <sz val="9"/>
        <rFont val="仿宋_GB2312"/>
        <charset val="134"/>
      </rPr>
      <t>②项目调整及支出调整手续完备，得</t>
    </r>
    <r>
      <rPr>
        <sz val="9"/>
        <rFont val="Times New Roman"/>
        <charset val="134"/>
      </rPr>
      <t>0.5</t>
    </r>
    <r>
      <rPr>
        <sz val="9"/>
        <rFont val="仿宋_GB2312"/>
        <charset val="134"/>
      </rPr>
      <t>分；</t>
    </r>
    <r>
      <rPr>
        <sz val="9"/>
        <rFont val="Times New Roman"/>
        <charset val="134"/>
      </rPr>
      <t xml:space="preserve">
</t>
    </r>
    <r>
      <rPr>
        <sz val="9"/>
        <rFont val="仿宋_GB2312"/>
        <charset val="134"/>
      </rPr>
      <t>③项目实施的人员条件、场地设备等落实到位，得</t>
    </r>
    <r>
      <rPr>
        <sz val="9"/>
        <rFont val="Times New Roman"/>
        <charset val="134"/>
      </rPr>
      <t>0.5</t>
    </r>
    <r>
      <rPr>
        <sz val="9"/>
        <rFont val="仿宋_GB2312"/>
        <charset val="134"/>
      </rPr>
      <t>分；</t>
    </r>
    <r>
      <rPr>
        <sz val="9"/>
        <rFont val="Times New Roman"/>
        <charset val="134"/>
      </rPr>
      <t xml:space="preserve">
</t>
    </r>
    <r>
      <rPr>
        <sz val="9"/>
        <rFont val="仿宋_GB2312"/>
        <charset val="134"/>
      </rPr>
      <t>④项目合同、验收报告、技术鉴定等资料是否齐全并及时归档，得</t>
    </r>
    <r>
      <rPr>
        <sz val="9"/>
        <rFont val="Times New Roman"/>
        <charset val="134"/>
      </rPr>
      <t>0.5</t>
    </r>
    <r>
      <rPr>
        <sz val="9"/>
        <rFont val="仿宋_GB2312"/>
        <charset val="134"/>
      </rPr>
      <t>分；</t>
    </r>
    <r>
      <rPr>
        <sz val="9"/>
        <rFont val="Times New Roman"/>
        <charset val="134"/>
      </rPr>
      <t xml:space="preserve">
</t>
    </r>
    <r>
      <rPr>
        <sz val="9"/>
        <rFont val="仿宋_GB2312"/>
        <charset val="134"/>
      </rPr>
      <t>⑤项目公示情况、采购程序实施、合同签订及履行情况合理合规，得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以上全部符合得满分，每发现一处不符合扣相应分数，扣完为止。</t>
    </r>
  </si>
  <si>
    <t>无相关管理制度扣0.5分。</t>
  </si>
  <si>
    <r>
      <rPr>
        <sz val="9"/>
        <rFont val="仿宋_GB2312"/>
        <charset val="134"/>
      </rPr>
      <t>项目质量可控性</t>
    </r>
  </si>
  <si>
    <r>
      <rPr>
        <sz val="9"/>
        <rFont val="仿宋_GB2312"/>
        <charset val="134"/>
      </rPr>
      <t>项目实施单位是否为达到项目质量要求采取了必要的措施</t>
    </r>
  </si>
  <si>
    <r>
      <rPr>
        <sz val="9"/>
        <rFont val="仿宋_GB2312"/>
        <charset val="134"/>
      </rPr>
      <t>项目质量要求相关制度、质量检查、验收等过程资料</t>
    </r>
  </si>
  <si>
    <r>
      <rPr>
        <sz val="9"/>
        <rFont val="仿宋_GB2312"/>
        <charset val="134"/>
      </rPr>
      <t>①制定相应的项目质量要求和标准，得</t>
    </r>
    <r>
      <rPr>
        <sz val="9"/>
        <rFont val="Times New Roman"/>
        <charset val="134"/>
      </rPr>
      <t>1</t>
    </r>
    <r>
      <rPr>
        <sz val="9"/>
        <rFont val="仿宋_GB2312"/>
        <charset val="134"/>
      </rPr>
      <t>分；</t>
    </r>
    <r>
      <rPr>
        <sz val="9"/>
        <rFont val="Times New Roman"/>
        <charset val="134"/>
      </rPr>
      <t xml:space="preserve">
</t>
    </r>
    <r>
      <rPr>
        <sz val="9"/>
        <rFont val="仿宋_GB2312"/>
        <charset val="134"/>
      </rPr>
      <t>②采取项目质量检查、验收等必需的控制措施和手段，如设计及审查、监理、质量检测、工程竣工结算审核及决算审计、竣工验收等，得</t>
    </r>
    <r>
      <rPr>
        <sz val="9"/>
        <rFont val="Times New Roman"/>
        <charset val="134"/>
      </rPr>
      <t>3</t>
    </r>
    <r>
      <rPr>
        <sz val="9"/>
        <rFont val="仿宋_GB2312"/>
        <charset val="134"/>
      </rPr>
      <t>分。</t>
    </r>
    <r>
      <rPr>
        <sz val="9"/>
        <rFont val="Times New Roman"/>
        <charset val="134"/>
      </rPr>
      <t xml:space="preserve">
</t>
    </r>
    <r>
      <rPr>
        <sz val="9"/>
        <rFont val="仿宋_GB2312"/>
        <charset val="134"/>
      </rPr>
      <t>以上全部符合得满分，每发现一处不符合扣相应分数，扣完为止。</t>
    </r>
  </si>
  <si>
    <t>未发现不合规的情况。</t>
  </si>
  <si>
    <t>项目过程管理</t>
  </si>
  <si>
    <t>项目单位是否加强项目过程、结果管理</t>
  </si>
  <si>
    <t>日常检查记录、设计变更资料，过程管理资料等</t>
  </si>
  <si>
    <r>
      <rPr>
        <sz val="9"/>
        <rFont val="仿宋_GB2312"/>
        <charset val="134"/>
      </rPr>
      <t>①是否开展项目日常监管，得</t>
    </r>
    <r>
      <rPr>
        <sz val="9"/>
        <rFont val="Times New Roman"/>
        <charset val="134"/>
      </rPr>
      <t>1</t>
    </r>
    <r>
      <rPr>
        <sz val="9"/>
        <rFont val="仿宋_GB2312"/>
        <charset val="134"/>
      </rPr>
      <t>分；</t>
    </r>
    <r>
      <rPr>
        <sz val="9"/>
        <rFont val="Times New Roman"/>
        <charset val="134"/>
      </rPr>
      <t xml:space="preserve">
</t>
    </r>
    <r>
      <rPr>
        <sz val="9"/>
        <rFont val="仿宋_GB2312"/>
        <charset val="134"/>
      </rPr>
      <t>②是否制定项目后续维修维护管理措施，得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</si>
  <si>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t>日常检查记录表，管护责任书及管护记录</t>
  </si>
  <si>
    <r>
      <rPr>
        <sz val="9"/>
        <rFont val="仿宋_GB2312"/>
        <charset val="134"/>
      </rPr>
      <t>档案管理规范性</t>
    </r>
  </si>
  <si>
    <r>
      <rPr>
        <sz val="9"/>
        <rFont val="仿宋_GB2312"/>
        <charset val="134"/>
      </rPr>
      <t>考察项目单位对项目实施前、中、后的档案管理制度建立及完善情况，以及建设质量反馈机制的执行情况。</t>
    </r>
  </si>
  <si>
    <r>
      <rPr>
        <sz val="9"/>
        <color rgb="FF000000"/>
        <rFont val="仿宋_GB2312"/>
        <charset val="134"/>
      </rPr>
      <t>立项文件、工程档案、验收记录等资料</t>
    </r>
  </si>
  <si>
    <r>
      <rPr>
        <sz val="9"/>
        <rFont val="仿宋_GB2312"/>
        <charset val="134"/>
      </rPr>
      <t>①建立项目建设档案，得</t>
    </r>
    <r>
      <rPr>
        <sz val="9"/>
        <rFont val="Times New Roman"/>
        <charset val="134"/>
      </rPr>
      <t>1</t>
    </r>
    <r>
      <rPr>
        <sz val="9"/>
        <rFont val="仿宋_GB2312"/>
        <charset val="134"/>
      </rPr>
      <t>分；</t>
    </r>
    <r>
      <rPr>
        <sz val="9"/>
        <rFont val="Times New Roman"/>
        <charset val="134"/>
      </rPr>
      <t xml:space="preserve">
</t>
    </r>
    <r>
      <rPr>
        <sz val="9"/>
        <rFont val="仿宋_GB2312"/>
        <charset val="134"/>
      </rPr>
      <t>②档案资料（如立项文件、项目合同、验收报告、技术鉴定等）收集完整并及时归档，得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</si>
  <si>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r>
      <rPr>
        <sz val="9"/>
        <color indexed="8"/>
        <rFont val="仿宋_GB2312"/>
        <charset val="134"/>
      </rPr>
      <t>项目产出（</t>
    </r>
    <r>
      <rPr>
        <sz val="9"/>
        <color indexed="8"/>
        <rFont val="Times New Roman"/>
        <charset val="134"/>
      </rPr>
      <t>30</t>
    </r>
    <r>
      <rPr>
        <sz val="9"/>
        <color indexed="8"/>
        <rFont val="仿宋_GB2312"/>
        <charset val="134"/>
      </rPr>
      <t>分）</t>
    </r>
  </si>
  <si>
    <r>
      <rPr>
        <sz val="9"/>
        <rFont val="仿宋_GB2312"/>
        <charset val="134"/>
      </rPr>
      <t>产出数量</t>
    </r>
  </si>
  <si>
    <r>
      <rPr>
        <sz val="9"/>
        <rFont val="仿宋_GB2312"/>
        <charset val="134"/>
      </rPr>
      <t>实际完成率</t>
    </r>
  </si>
  <si>
    <r>
      <rPr>
        <sz val="9"/>
        <rFont val="仿宋_GB2312"/>
        <charset val="134"/>
      </rPr>
      <t>实际完成数量与设定目标值比较（完工情况）</t>
    </r>
  </si>
  <si>
    <r>
      <rPr>
        <sz val="9"/>
        <color rgb="FF000000"/>
        <rFont val="仿宋_GB2312"/>
        <charset val="134"/>
      </rPr>
      <t>审批部门批复的项目建设目标、建设目标的实际完成情况等资料</t>
    </r>
  </si>
  <si>
    <r>
      <rPr>
        <sz val="9"/>
        <rFont val="仿宋_GB2312"/>
        <charset val="134"/>
      </rPr>
      <t>①将实际完成情况与审批部门批复的项目目标对比</t>
    </r>
    <r>
      <rPr>
        <sz val="9"/>
        <rFont val="Times New Roman"/>
        <charset val="134"/>
      </rPr>
      <t xml:space="preserve">
</t>
    </r>
    <r>
      <rPr>
        <sz val="9"/>
        <rFont val="仿宋_GB2312"/>
        <charset val="134"/>
      </rPr>
      <t>②评分标准：</t>
    </r>
    <r>
      <rPr>
        <sz val="9"/>
        <rFont val="Times New Roman"/>
        <charset val="134"/>
      </rPr>
      <t xml:space="preserve">
8</t>
    </r>
    <r>
      <rPr>
        <sz val="9"/>
        <rFont val="仿宋_GB2312"/>
        <charset val="134"/>
      </rPr>
      <t>分：完成</t>
    </r>
    <r>
      <rPr>
        <sz val="9"/>
        <rFont val="Times New Roman"/>
        <charset val="134"/>
      </rPr>
      <t>95%</t>
    </r>
    <r>
      <rPr>
        <sz val="9"/>
        <rFont val="仿宋_GB2312"/>
        <charset val="134"/>
      </rPr>
      <t>（含）以上的目标</t>
    </r>
    <r>
      <rPr>
        <sz val="9"/>
        <rFont val="Times New Roman"/>
        <charset val="134"/>
      </rPr>
      <t xml:space="preserve">
7</t>
    </r>
    <r>
      <rPr>
        <sz val="9"/>
        <rFont val="仿宋_GB2312"/>
        <charset val="134"/>
      </rPr>
      <t>分：完成</t>
    </r>
    <r>
      <rPr>
        <sz val="9"/>
        <rFont val="Times New Roman"/>
        <charset val="134"/>
      </rPr>
      <t>85%</t>
    </r>
    <r>
      <rPr>
        <sz val="9"/>
        <rFont val="仿宋_GB2312"/>
        <charset val="134"/>
      </rPr>
      <t>（含）</t>
    </r>
    <r>
      <rPr>
        <sz val="9"/>
        <rFont val="Times New Roman"/>
        <charset val="134"/>
      </rPr>
      <t>-95%</t>
    </r>
    <r>
      <rPr>
        <sz val="9"/>
        <rFont val="仿宋_GB2312"/>
        <charset val="134"/>
      </rPr>
      <t>的目标</t>
    </r>
    <r>
      <rPr>
        <sz val="9"/>
        <rFont val="Times New Roman"/>
        <charset val="134"/>
      </rPr>
      <t xml:space="preserve">
6</t>
    </r>
    <r>
      <rPr>
        <sz val="9"/>
        <rFont val="仿宋_GB2312"/>
        <charset val="134"/>
      </rPr>
      <t>分：完成</t>
    </r>
    <r>
      <rPr>
        <sz val="9"/>
        <rFont val="Times New Roman"/>
        <charset val="134"/>
      </rPr>
      <t>70%</t>
    </r>
    <r>
      <rPr>
        <sz val="9"/>
        <rFont val="仿宋_GB2312"/>
        <charset val="134"/>
      </rPr>
      <t>（含）</t>
    </r>
    <r>
      <rPr>
        <sz val="9"/>
        <rFont val="Times New Roman"/>
        <charset val="134"/>
      </rPr>
      <t>-85%</t>
    </r>
    <r>
      <rPr>
        <sz val="9"/>
        <rFont val="仿宋_GB2312"/>
        <charset val="134"/>
      </rPr>
      <t>的目标</t>
    </r>
    <r>
      <rPr>
        <sz val="9"/>
        <rFont val="Times New Roman"/>
        <charset val="134"/>
      </rPr>
      <t xml:space="preserve">
3</t>
    </r>
    <r>
      <rPr>
        <sz val="9"/>
        <rFont val="仿宋_GB2312"/>
        <charset val="134"/>
      </rPr>
      <t>分：完成</t>
    </r>
    <r>
      <rPr>
        <sz val="9"/>
        <rFont val="Times New Roman"/>
        <charset val="134"/>
      </rPr>
      <t>60%</t>
    </r>
    <r>
      <rPr>
        <sz val="9"/>
        <rFont val="仿宋_GB2312"/>
        <charset val="134"/>
      </rPr>
      <t>（含）</t>
    </r>
    <r>
      <rPr>
        <sz val="9"/>
        <rFont val="Times New Roman"/>
        <charset val="134"/>
      </rPr>
      <t>-70%</t>
    </r>
    <r>
      <rPr>
        <sz val="9"/>
        <rFont val="仿宋_GB2312"/>
        <charset val="134"/>
      </rPr>
      <t>的目标</t>
    </r>
    <r>
      <rPr>
        <sz val="9"/>
        <rFont val="Times New Roman"/>
        <charset val="134"/>
      </rPr>
      <t xml:space="preserve">
1</t>
    </r>
    <r>
      <rPr>
        <sz val="9"/>
        <rFont val="仿宋_GB2312"/>
        <charset val="134"/>
      </rPr>
      <t>分：完成</t>
    </r>
    <r>
      <rPr>
        <sz val="9"/>
        <rFont val="Times New Roman"/>
        <charset val="134"/>
      </rPr>
      <t>60%</t>
    </r>
    <r>
      <rPr>
        <sz val="9"/>
        <rFont val="仿宋_GB2312"/>
        <charset val="134"/>
      </rPr>
      <t>以下的目标</t>
    </r>
  </si>
  <si>
    <t>项目预计资金80万元，实际完成肉鸡养殖场建设合同金额60.93万元，资金结余19.06万元，后西河镇府发文变更资金结余，进行设计变更，最终该项目结算金额80.25万元。</t>
  </si>
  <si>
    <r>
      <rPr>
        <sz val="9"/>
        <rFont val="仿宋_GB2312"/>
        <charset val="134"/>
      </rPr>
      <t>产出质量</t>
    </r>
  </si>
  <si>
    <r>
      <rPr>
        <sz val="9"/>
        <rFont val="仿宋_GB2312"/>
        <charset val="134"/>
      </rPr>
      <t>质量达标率</t>
    </r>
  </si>
  <si>
    <r>
      <rPr>
        <sz val="9"/>
        <rFont val="仿宋_GB2312"/>
        <charset val="134"/>
      </rPr>
      <t>考核产出质量是否达标及达标产出数与实际完成数的比率</t>
    </r>
  </si>
  <si>
    <r>
      <rPr>
        <sz val="9"/>
        <color rgb="FF000000"/>
        <rFont val="仿宋_GB2312"/>
        <charset val="134"/>
      </rPr>
      <t>检测报告、监理及日常管理、验收等资料</t>
    </r>
  </si>
  <si>
    <r>
      <rPr>
        <sz val="9"/>
        <rFont val="仿宋_GB2312"/>
        <charset val="134"/>
      </rPr>
      <t>该项目单位采取了相应的业务质量监督、验收、检测等必需的控制措施或手段，并按验收流程、政策文件或管理主体要求的验收标准组织验收工作。按要求履行验收工作得</t>
    </r>
    <r>
      <rPr>
        <sz val="9"/>
        <rFont val="Times New Roman"/>
        <charset val="134"/>
      </rPr>
      <t>7</t>
    </r>
    <r>
      <rPr>
        <sz val="9"/>
        <rFont val="仿宋_GB2312"/>
        <charset val="134"/>
      </rPr>
      <t>分，未按要求履行验收工作扣相应分值，扣完为止；质量合格无瑕疵得</t>
    </r>
    <r>
      <rPr>
        <sz val="9"/>
        <rFont val="Times New Roman"/>
        <charset val="134"/>
      </rPr>
      <t>3</t>
    </r>
    <r>
      <rPr>
        <sz val="9"/>
        <rFont val="仿宋_GB2312"/>
        <charset val="134"/>
      </rPr>
      <t>分，每发现一处质量瑕疵扣1分，扣完为止。</t>
    </r>
  </si>
  <si>
    <r>
      <rPr>
        <sz val="9"/>
        <rFont val="仿宋_GB2312"/>
        <charset val="134"/>
      </rPr>
      <t>产出时效</t>
    </r>
  </si>
  <si>
    <r>
      <rPr>
        <sz val="9"/>
        <rFont val="仿宋_GB2312"/>
        <charset val="134"/>
      </rPr>
      <t>完成及时性</t>
    </r>
  </si>
  <si>
    <r>
      <rPr>
        <sz val="9"/>
        <rFont val="仿宋_GB2312"/>
        <charset val="134"/>
      </rPr>
      <t>任务完成及时率</t>
    </r>
  </si>
  <si>
    <r>
      <rPr>
        <sz val="9"/>
        <color rgb="FF000000"/>
        <rFont val="仿宋_GB2312"/>
        <charset val="134"/>
      </rPr>
      <t>项目实际开工日期、计划开工日期、可研报告建设周期、实际建设周期、项目验收情况等资料</t>
    </r>
  </si>
  <si>
    <r>
      <rPr>
        <sz val="9"/>
        <rFont val="仿宋_GB2312"/>
        <charset val="134"/>
      </rPr>
      <t>评分标准：</t>
    </r>
    <r>
      <rPr>
        <sz val="9"/>
        <rFont val="Times New Roman"/>
        <charset val="134"/>
      </rPr>
      <t xml:space="preserve">
6</t>
    </r>
    <r>
      <rPr>
        <sz val="9"/>
        <rFont val="仿宋_GB2312"/>
        <charset val="134"/>
      </rPr>
      <t>分：项目按原定日期开工或提前，并且实际建设周期不超过计划建设周期</t>
    </r>
    <r>
      <rPr>
        <sz val="9"/>
        <rFont val="Times New Roman"/>
        <charset val="134"/>
      </rPr>
      <t xml:space="preserve">
5</t>
    </r>
    <r>
      <rPr>
        <sz val="9"/>
        <rFont val="仿宋_GB2312"/>
        <charset val="134"/>
      </rPr>
      <t>分：无论项目开工日期是否延迟，实际建设周期比计划建设周期延迟</t>
    </r>
    <r>
      <rPr>
        <sz val="9"/>
        <rFont val="Times New Roman"/>
        <charset val="134"/>
      </rPr>
      <t>6</t>
    </r>
    <r>
      <rPr>
        <sz val="9"/>
        <rFont val="仿宋_GB2312"/>
        <charset val="134"/>
      </rPr>
      <t>个月（含）以内</t>
    </r>
    <r>
      <rPr>
        <sz val="9"/>
        <rFont val="Times New Roman"/>
        <charset val="134"/>
      </rPr>
      <t xml:space="preserve">
4</t>
    </r>
    <r>
      <rPr>
        <sz val="9"/>
        <rFont val="仿宋_GB2312"/>
        <charset val="134"/>
      </rPr>
      <t>分：无论项目开工日期是否延迟，实际建设周期比计划建设周期延迟</t>
    </r>
    <r>
      <rPr>
        <sz val="9"/>
        <rFont val="Times New Roman"/>
        <charset val="134"/>
      </rPr>
      <t>6</t>
    </r>
    <r>
      <rPr>
        <sz val="9"/>
        <rFont val="仿宋_GB2312"/>
        <charset val="134"/>
      </rPr>
      <t>～</t>
    </r>
    <r>
      <rPr>
        <sz val="9"/>
        <rFont val="Times New Roman"/>
        <charset val="134"/>
      </rPr>
      <t>12</t>
    </r>
    <r>
      <rPr>
        <sz val="9"/>
        <rFont val="仿宋_GB2312"/>
        <charset val="134"/>
      </rPr>
      <t>个月（含）</t>
    </r>
    <r>
      <rPr>
        <sz val="9"/>
        <rFont val="Times New Roman"/>
        <charset val="134"/>
      </rPr>
      <t xml:space="preserve">
2</t>
    </r>
    <r>
      <rPr>
        <sz val="9"/>
        <rFont val="仿宋_GB2312"/>
        <charset val="134"/>
      </rPr>
      <t>分：无论项目开工日期是否延迟，实际建设周期比计划建设周期延迟</t>
    </r>
    <r>
      <rPr>
        <sz val="9"/>
        <rFont val="Times New Roman"/>
        <charset val="134"/>
      </rPr>
      <t>12</t>
    </r>
    <r>
      <rPr>
        <sz val="9"/>
        <rFont val="仿宋_GB2312"/>
        <charset val="134"/>
      </rPr>
      <t>个月以上</t>
    </r>
  </si>
  <si>
    <r>
      <rPr>
        <sz val="9"/>
        <rFont val="仿宋_GB2312"/>
        <charset val="134"/>
      </rPr>
      <t>产出成本</t>
    </r>
  </si>
  <si>
    <r>
      <rPr>
        <sz val="9"/>
        <rFont val="仿宋_GB2312"/>
        <charset val="134"/>
      </rPr>
      <t>成本节约率</t>
    </r>
  </si>
  <si>
    <r>
      <rPr>
        <sz val="9"/>
        <rFont val="仿宋_GB2312"/>
        <charset val="134"/>
      </rPr>
      <t>考核成本节约率，成本节约率</t>
    </r>
    <r>
      <rPr>
        <sz val="9"/>
        <rFont val="Times New Roman"/>
        <charset val="134"/>
      </rPr>
      <t>=[</t>
    </r>
    <r>
      <rPr>
        <sz val="9"/>
        <rFont val="仿宋_GB2312"/>
        <charset val="134"/>
      </rPr>
      <t>（计划成本</t>
    </r>
    <r>
      <rPr>
        <sz val="9"/>
        <rFont val="Times New Roman"/>
        <charset val="134"/>
      </rPr>
      <t>-</t>
    </r>
    <r>
      <rPr>
        <sz val="9"/>
        <rFont val="仿宋_GB2312"/>
        <charset val="134"/>
      </rPr>
      <t>实际成本）</t>
    </r>
    <r>
      <rPr>
        <sz val="9"/>
        <rFont val="Times New Roman"/>
        <charset val="134"/>
      </rPr>
      <t>/</t>
    </r>
    <r>
      <rPr>
        <sz val="9"/>
        <rFont val="仿宋_GB2312"/>
        <charset val="134"/>
      </rPr>
      <t>计划成本</t>
    </r>
    <r>
      <rPr>
        <sz val="9"/>
        <rFont val="Times New Roman"/>
        <charset val="134"/>
      </rPr>
      <t>]×100%</t>
    </r>
  </si>
  <si>
    <r>
      <rPr>
        <sz val="9"/>
        <color rgb="FF000000"/>
        <rFont val="仿宋_GB2312"/>
        <charset val="134"/>
      </rPr>
      <t>项目实际支出、项目预算投资总额等资料</t>
    </r>
  </si>
  <si>
    <r>
      <rPr>
        <sz val="9"/>
        <rFont val="仿宋_GB2312"/>
        <charset val="134"/>
      </rPr>
      <t>①项目预算指原定用于项目建设的资金，包括年度预算安排的资金等。如果项目预算进行过调整，且经过有关部门批准，则按调整后的预算进行对比。</t>
    </r>
    <r>
      <rPr>
        <sz val="9"/>
        <rFont val="Times New Roman"/>
        <charset val="134"/>
      </rPr>
      <t xml:space="preserve">
</t>
    </r>
    <r>
      <rPr>
        <sz val="9"/>
        <rFont val="仿宋_GB2312"/>
        <charset val="134"/>
      </rPr>
      <t>②评分标准：</t>
    </r>
    <r>
      <rPr>
        <sz val="9"/>
        <rFont val="Times New Roman"/>
        <charset val="134"/>
      </rPr>
      <t xml:space="preserve">
6</t>
    </r>
    <r>
      <rPr>
        <sz val="9"/>
        <rFont val="仿宋_GB2312"/>
        <charset val="134"/>
      </rPr>
      <t>分：项目实际支出与预算的差额不超过</t>
    </r>
    <r>
      <rPr>
        <sz val="9"/>
        <rFont val="Times New Roman"/>
        <charset val="134"/>
      </rPr>
      <t>5%
5</t>
    </r>
    <r>
      <rPr>
        <sz val="9"/>
        <rFont val="仿宋_GB2312"/>
        <charset val="134"/>
      </rPr>
      <t>分：项目实际支出与预算的差额在</t>
    </r>
    <r>
      <rPr>
        <sz val="9"/>
        <rFont val="Times New Roman"/>
        <charset val="134"/>
      </rPr>
      <t>5%-15%</t>
    </r>
    <r>
      <rPr>
        <sz val="9"/>
        <rFont val="仿宋_GB2312"/>
        <charset val="134"/>
      </rPr>
      <t>（含）以内</t>
    </r>
    <r>
      <rPr>
        <sz val="9"/>
        <rFont val="Times New Roman"/>
        <charset val="134"/>
      </rPr>
      <t xml:space="preserve">
4</t>
    </r>
    <r>
      <rPr>
        <sz val="9"/>
        <rFont val="仿宋_GB2312"/>
        <charset val="134"/>
      </rPr>
      <t>分：项目实际支出与预算的差额在</t>
    </r>
    <r>
      <rPr>
        <sz val="9"/>
        <rFont val="Times New Roman"/>
        <charset val="134"/>
      </rPr>
      <t>15%-25%</t>
    </r>
    <r>
      <rPr>
        <sz val="9"/>
        <rFont val="仿宋_GB2312"/>
        <charset val="134"/>
      </rPr>
      <t>（含）以内</t>
    </r>
    <r>
      <rPr>
        <sz val="9"/>
        <rFont val="Times New Roman"/>
        <charset val="134"/>
      </rPr>
      <t xml:space="preserve">
3</t>
    </r>
    <r>
      <rPr>
        <sz val="9"/>
        <rFont val="仿宋_GB2312"/>
        <charset val="134"/>
      </rPr>
      <t>分：项目实际支出与预算的差额超过</t>
    </r>
    <r>
      <rPr>
        <sz val="9"/>
        <rFont val="Times New Roman"/>
        <charset val="134"/>
      </rPr>
      <t>25%</t>
    </r>
    <r>
      <rPr>
        <sz val="9"/>
        <rFont val="仿宋_GB2312"/>
        <charset val="134"/>
      </rPr>
      <t>以上</t>
    </r>
  </si>
  <si>
    <r>
      <rPr>
        <sz val="9"/>
        <color rgb="FF000000"/>
        <rFont val="仿宋_GB2312"/>
        <charset val="134"/>
      </rPr>
      <t>截至</t>
    </r>
    <r>
      <rPr>
        <sz val="9"/>
        <color rgb="FF000000"/>
        <rFont val="Times New Roman"/>
        <charset val="134"/>
      </rPr>
      <t>2021</t>
    </r>
    <r>
      <rPr>
        <sz val="9"/>
        <color rgb="FF000000"/>
        <rFont val="仿宋_GB2312"/>
        <charset val="134"/>
      </rPr>
      <t>年12月31日，该项目实际支出金额为80.247623万元，批复总投资80.00万元，差额比例为0.31</t>
    </r>
    <r>
      <rPr>
        <sz val="9"/>
        <color rgb="FF000000"/>
        <rFont val="Times New Roman"/>
        <charset val="134"/>
      </rPr>
      <t>%</t>
    </r>
    <r>
      <rPr>
        <sz val="9"/>
        <color rgb="FF000000"/>
        <rFont val="仿宋_GB2312"/>
        <charset val="134"/>
      </rPr>
      <t>，得6分。</t>
    </r>
  </si>
  <si>
    <r>
      <rPr>
        <sz val="9"/>
        <color indexed="8"/>
        <rFont val="仿宋_GB2312"/>
        <charset val="134"/>
      </rPr>
      <t>项目效果（</t>
    </r>
    <r>
      <rPr>
        <sz val="9"/>
        <color indexed="8"/>
        <rFont val="Times New Roman"/>
        <charset val="134"/>
      </rPr>
      <t>30</t>
    </r>
    <r>
      <rPr>
        <sz val="9"/>
        <color indexed="8"/>
        <rFont val="仿宋_GB2312"/>
        <charset val="134"/>
      </rPr>
      <t>分）</t>
    </r>
  </si>
  <si>
    <r>
      <rPr>
        <sz val="9"/>
        <rFont val="仿宋_GB2312"/>
        <charset val="134"/>
      </rPr>
      <t>效益指标</t>
    </r>
  </si>
  <si>
    <r>
      <rPr>
        <sz val="9"/>
        <rFont val="仿宋_GB2312"/>
        <charset val="134"/>
      </rPr>
      <t>经济效益</t>
    </r>
  </si>
  <si>
    <r>
      <rPr>
        <sz val="9"/>
        <rFont val="仿宋_GB2312"/>
        <charset val="134"/>
      </rPr>
      <t>项目实施对经济发展所带来的直接或间接影响情况</t>
    </r>
  </si>
  <si>
    <r>
      <rPr>
        <sz val="9"/>
        <color rgb="FF000000"/>
        <rFont val="仿宋_GB2312"/>
        <charset val="134"/>
      </rPr>
      <t>各类调查报告、各宣传资料、问卷调查及现场走访资料</t>
    </r>
  </si>
  <si>
    <t>经济效益明显，如增加村集体经济收入2.7万元、带动脱贫户及边缘户增收5400元以上等，得5分。
每发现一处问题影响效益发挥，扣1分，扣完为止。</t>
  </si>
  <si>
    <t>经现场走访及询问相关人员，该养鸡场于2022年11月2日签订租赁协议，之前一直处于闲置状态，2022年11月8日收到年租金5万元，租赁时间为2022/11/8年-2025/12/31年，将年收入分摊至2022年11-12月，未达到年初绩效目标，扣3分。</t>
  </si>
  <si>
    <r>
      <rPr>
        <sz val="9"/>
        <rFont val="仿宋_GB2312"/>
        <charset val="134"/>
      </rPr>
      <t>社会效益</t>
    </r>
  </si>
  <si>
    <r>
      <rPr>
        <sz val="9"/>
        <rFont val="仿宋_GB2312"/>
        <charset val="134"/>
      </rPr>
      <t>项目实施对社会发展所带来的直接或间接影响情况</t>
    </r>
  </si>
  <si>
    <r>
      <rPr>
        <sz val="9"/>
        <rFont val="仿宋_GB2312"/>
        <charset val="134"/>
      </rPr>
      <t>社会效益明显，如项目实施后为居民生活提供粮食保障，增加村集体经济收入，提高脱贫户及边缘户生活质量，保障居民生活需求等，得</t>
    </r>
    <r>
      <rPr>
        <sz val="9"/>
        <rFont val="Times New Roman"/>
        <charset val="134"/>
      </rPr>
      <t>5</t>
    </r>
    <r>
      <rPr>
        <sz val="9"/>
        <rFont val="仿宋_GB2312"/>
        <charset val="134"/>
      </rPr>
      <t>分。</t>
    </r>
    <r>
      <rPr>
        <sz val="9"/>
        <rFont val="Times New Roman"/>
        <charset val="134"/>
      </rPr>
      <t xml:space="preserve">
</t>
    </r>
    <r>
      <rPr>
        <sz val="9"/>
        <rFont val="仿宋_GB2312"/>
        <charset val="134"/>
      </rPr>
      <t>每发现一处问题影响效益发挥，扣</t>
    </r>
    <r>
      <rPr>
        <sz val="9"/>
        <rFont val="Times New Roman"/>
        <charset val="134"/>
      </rPr>
      <t>1</t>
    </r>
    <r>
      <rPr>
        <sz val="9"/>
        <rFont val="仿宋_GB2312"/>
        <charset val="134"/>
      </rPr>
      <t>分，扣完为止。</t>
    </r>
  </si>
  <si>
    <t>经现场走访及询问相关人员，该养鸡场于2022年11月2日签订租赁协议，之前一直处于闲置状态，2022年11月8日收到租金5万元，租赁时间为2022/11/8年-2025/12/31年，将年收入分摊至2022年11-12月，未达到年初绩效目标，社会效益产生较小。扣3分。</t>
  </si>
  <si>
    <r>
      <rPr>
        <sz val="9"/>
        <rFont val="仿宋_GB2312"/>
        <charset val="134"/>
      </rPr>
      <t>可持续影响</t>
    </r>
  </si>
  <si>
    <r>
      <rPr>
        <sz val="9"/>
        <rFont val="仿宋_GB2312"/>
        <charset val="134"/>
      </rPr>
      <t>项目后续运行及成效发挥的可持续影响情况</t>
    </r>
  </si>
  <si>
    <r>
      <rPr>
        <sz val="9"/>
        <rFont val="仿宋_GB2312"/>
        <charset val="134"/>
      </rPr>
      <t>项目建成后及时投入使用，进入良性运行，后续运行及成效发挥可持续，得</t>
    </r>
    <r>
      <rPr>
        <sz val="9"/>
        <rFont val="Times New Roman"/>
        <charset val="134"/>
      </rPr>
      <t>5</t>
    </r>
    <r>
      <rPr>
        <sz val="9"/>
        <rFont val="仿宋_GB2312"/>
        <charset val="134"/>
      </rPr>
      <t>分。若有项目实施过程中因沟通合作不顺畅而影响项目实施进度，实施效果未达到预定目标，影响肉鸡养殖正常进行，或项目实施给周边环境带来不利影响，或实施内容与计划内容严重不符且未及时进行修改审批等情况，发现一处扣</t>
    </r>
    <r>
      <rPr>
        <sz val="9"/>
        <rFont val="Times New Roman"/>
        <charset val="134"/>
      </rPr>
      <t>1</t>
    </r>
    <r>
      <rPr>
        <sz val="9"/>
        <rFont val="仿宋_GB2312"/>
        <charset val="134"/>
      </rPr>
      <t>分，扣完为止。</t>
    </r>
  </si>
  <si>
    <t>肉鸡养殖场建成后，未及时投入使用，一直处于闲置状态，于2022年11月2日经招投标程序确认承包方，因疫情影响，该养殖场暂未投入使用，扣两分。</t>
  </si>
  <si>
    <r>
      <rPr>
        <sz val="9"/>
        <rFont val="仿宋_GB2312"/>
        <charset val="134"/>
      </rPr>
      <t>服务对象满意度</t>
    </r>
  </si>
  <si>
    <r>
      <rPr>
        <sz val="9"/>
        <rFont val="仿宋_GB2312"/>
        <charset val="134"/>
      </rPr>
      <t>社会公众或服务对象对项目实施效果的满意程度</t>
    </r>
  </si>
  <si>
    <r>
      <rPr>
        <sz val="9"/>
        <color rgb="FF000000"/>
        <rFont val="仿宋_GB2312"/>
        <charset val="134"/>
      </rPr>
      <t>满意度</t>
    </r>
    <r>
      <rPr>
        <sz val="9"/>
        <color rgb="FF000000"/>
        <rFont val="Times New Roman"/>
        <charset val="134"/>
      </rPr>
      <t>=</t>
    </r>
    <r>
      <rPr>
        <sz val="9"/>
        <color rgb="FF000000"/>
        <rFont val="仿宋_GB2312"/>
        <charset val="134"/>
      </rPr>
      <t>满意人数</t>
    </r>
    <r>
      <rPr>
        <sz val="9"/>
        <color rgb="FF000000"/>
        <rFont val="Times New Roman"/>
        <charset val="134"/>
      </rPr>
      <t>/</t>
    </r>
    <r>
      <rPr>
        <sz val="9"/>
        <color rgb="FF000000"/>
        <rFont val="仿宋_GB2312"/>
        <charset val="134"/>
      </rPr>
      <t>被调查人数</t>
    </r>
    <r>
      <rPr>
        <sz val="9"/>
        <color rgb="FF000000"/>
        <rFont val="Times New Roman"/>
        <charset val="134"/>
      </rPr>
      <t>*100%</t>
    </r>
  </si>
  <si>
    <r>
      <rPr>
        <sz val="9"/>
        <rFont val="仿宋_GB2312"/>
        <charset val="134"/>
      </rPr>
      <t>根据收回的问卷进行满意度统计，满意度</t>
    </r>
    <r>
      <rPr>
        <sz val="9"/>
        <rFont val="Times New Roman"/>
        <charset val="134"/>
      </rPr>
      <t>&lt;60%</t>
    </r>
    <r>
      <rPr>
        <sz val="9"/>
        <rFont val="仿宋_GB2312"/>
        <charset val="134"/>
      </rPr>
      <t>，得</t>
    </r>
    <r>
      <rPr>
        <sz val="9"/>
        <rFont val="Times New Roman"/>
        <charset val="134"/>
      </rPr>
      <t>0</t>
    </r>
    <r>
      <rPr>
        <sz val="9"/>
        <rFont val="仿宋_GB2312"/>
        <charset val="134"/>
      </rPr>
      <t>分；</t>
    </r>
    <r>
      <rPr>
        <sz val="9"/>
        <rFont val="Times New Roman"/>
        <charset val="134"/>
      </rPr>
      <t xml:space="preserve">
60%&lt;</t>
    </r>
    <r>
      <rPr>
        <sz val="9"/>
        <rFont val="仿宋_GB2312"/>
        <charset val="134"/>
      </rPr>
      <t>满意度</t>
    </r>
    <r>
      <rPr>
        <sz val="9"/>
        <rFont val="Times New Roman"/>
        <charset val="134"/>
      </rPr>
      <t>≤70%</t>
    </r>
    <r>
      <rPr>
        <sz val="9"/>
        <rFont val="仿宋_GB2312"/>
        <charset val="134"/>
      </rPr>
      <t>，</t>
    </r>
    <r>
      <rPr>
        <sz val="9"/>
        <rFont val="Times New Roman"/>
        <charset val="134"/>
      </rPr>
      <t xml:space="preserve"> </t>
    </r>
    <r>
      <rPr>
        <sz val="9"/>
        <rFont val="仿宋_GB2312"/>
        <charset val="134"/>
      </rPr>
      <t>得</t>
    </r>
    <r>
      <rPr>
        <sz val="9"/>
        <rFont val="Times New Roman"/>
        <charset val="134"/>
      </rPr>
      <t>6</t>
    </r>
    <r>
      <rPr>
        <sz val="9"/>
        <rFont val="仿宋_GB2312"/>
        <charset val="134"/>
      </rPr>
      <t>分；</t>
    </r>
    <r>
      <rPr>
        <sz val="9"/>
        <rFont val="Times New Roman"/>
        <charset val="134"/>
      </rPr>
      <t xml:space="preserve">
70%&lt;</t>
    </r>
    <r>
      <rPr>
        <sz val="9"/>
        <rFont val="仿宋_GB2312"/>
        <charset val="134"/>
      </rPr>
      <t>满意度</t>
    </r>
    <r>
      <rPr>
        <sz val="9"/>
        <rFont val="Times New Roman"/>
        <charset val="134"/>
      </rPr>
      <t>≤80%</t>
    </r>
    <r>
      <rPr>
        <sz val="9"/>
        <rFont val="仿宋_GB2312"/>
        <charset val="134"/>
      </rPr>
      <t>，</t>
    </r>
    <r>
      <rPr>
        <sz val="9"/>
        <rFont val="Times New Roman"/>
        <charset val="134"/>
      </rPr>
      <t xml:space="preserve"> </t>
    </r>
    <r>
      <rPr>
        <sz val="9"/>
        <rFont val="仿宋_GB2312"/>
        <charset val="134"/>
      </rPr>
      <t>得</t>
    </r>
    <r>
      <rPr>
        <sz val="9"/>
        <rFont val="Times New Roman"/>
        <charset val="134"/>
      </rPr>
      <t>9</t>
    </r>
    <r>
      <rPr>
        <sz val="9"/>
        <rFont val="仿宋_GB2312"/>
        <charset val="134"/>
      </rPr>
      <t>分；</t>
    </r>
    <r>
      <rPr>
        <sz val="9"/>
        <rFont val="Times New Roman"/>
        <charset val="134"/>
      </rPr>
      <t xml:space="preserve">
80%&lt;</t>
    </r>
    <r>
      <rPr>
        <sz val="9"/>
        <rFont val="仿宋_GB2312"/>
        <charset val="134"/>
      </rPr>
      <t>满意度</t>
    </r>
    <r>
      <rPr>
        <sz val="9"/>
        <rFont val="Times New Roman"/>
        <charset val="134"/>
      </rPr>
      <t>≤90%</t>
    </r>
    <r>
      <rPr>
        <sz val="9"/>
        <rFont val="仿宋_GB2312"/>
        <charset val="134"/>
      </rPr>
      <t>，</t>
    </r>
    <r>
      <rPr>
        <sz val="9"/>
        <rFont val="Times New Roman"/>
        <charset val="134"/>
      </rPr>
      <t xml:space="preserve"> </t>
    </r>
    <r>
      <rPr>
        <sz val="9"/>
        <rFont val="仿宋_GB2312"/>
        <charset val="134"/>
      </rPr>
      <t>得</t>
    </r>
    <r>
      <rPr>
        <sz val="9"/>
        <rFont val="Times New Roman"/>
        <charset val="134"/>
      </rPr>
      <t>12</t>
    </r>
    <r>
      <rPr>
        <sz val="9"/>
        <rFont val="仿宋_GB2312"/>
        <charset val="134"/>
      </rPr>
      <t>分；</t>
    </r>
    <r>
      <rPr>
        <sz val="9"/>
        <rFont val="Times New Roman"/>
        <charset val="134"/>
      </rPr>
      <t xml:space="preserve">
90%&lt;</t>
    </r>
    <r>
      <rPr>
        <sz val="9"/>
        <rFont val="仿宋_GB2312"/>
        <charset val="134"/>
      </rPr>
      <t>满意度</t>
    </r>
    <r>
      <rPr>
        <sz val="9"/>
        <rFont val="Times New Roman"/>
        <charset val="134"/>
      </rPr>
      <t>≤100%</t>
    </r>
    <r>
      <rPr>
        <sz val="9"/>
        <rFont val="仿宋_GB2312"/>
        <charset val="134"/>
      </rPr>
      <t>，得</t>
    </r>
    <r>
      <rPr>
        <sz val="9"/>
        <rFont val="Times New Roman"/>
        <charset val="134"/>
      </rPr>
      <t>15</t>
    </r>
    <r>
      <rPr>
        <sz val="9"/>
        <rFont val="仿宋_GB2312"/>
        <charset val="134"/>
      </rPr>
      <t>分。</t>
    </r>
  </si>
  <si>
    <r>
      <rPr>
        <sz val="9"/>
        <rFont val="仿宋_GB2312"/>
        <charset val="134"/>
      </rPr>
      <t>服务对象满意度89.84</t>
    </r>
    <r>
      <rPr>
        <sz val="9"/>
        <rFont val="Times New Roman"/>
        <charset val="134"/>
      </rPr>
      <t>%</t>
    </r>
  </si>
  <si>
    <t>绩效评价方式</t>
  </si>
  <si>
    <t>获取部门职责、勘察设计、开工许可等前期工作资料</t>
  </si>
  <si>
    <t>获取立项批文，可研报告、集体决议等资料</t>
  </si>
  <si>
    <t>获取相关法律法规、政策文件、政府规划、部门计划、部门职能职责等</t>
  </si>
  <si>
    <t>获取绩效目标申报表、工作计划及有关材料等</t>
  </si>
  <si>
    <t>获取项目预算及预算审核、财评、财务账册等资料</t>
  </si>
  <si>
    <t>查看实际支出的相关资料</t>
  </si>
  <si>
    <t>查看专项资金管理办法、预算明细、原始凭证、财务账册等财务资料</t>
  </si>
  <si>
    <t>获取相关管理制度或文件</t>
  </si>
  <si>
    <t>查看项目档案资料</t>
  </si>
  <si>
    <t>查看项目检查、验收资料等</t>
  </si>
  <si>
    <t>查看监管资料、安全管理相关制度及过程资料等资料</t>
  </si>
  <si>
    <t>获取项目绩效自评表、自评报告等</t>
  </si>
  <si>
    <t>查看立项文件、工程档案、验收记录等</t>
  </si>
  <si>
    <t>查看审批部门批复的项目建设目标、建设目标的实际完成情况等资料</t>
  </si>
  <si>
    <t>查看检测报告、监理及日常管理、验收等资料</t>
  </si>
  <si>
    <t>查看项目实际开工日期、计划开工日期、可研报告建设周期、实际建设周期、项目验收情况等资料</t>
  </si>
  <si>
    <t>查看项目实际支出、项目预算投资总额等资料</t>
  </si>
</sst>
</file>

<file path=xl/styles.xml><?xml version="1.0" encoding="utf-8"?>
<styleSheet xmlns="http://schemas.openxmlformats.org/spreadsheetml/2006/main">
  <numFmts count="6">
    <numFmt numFmtId="176" formatCode="0.00_ "/>
    <numFmt numFmtId="177"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50">
    <font>
      <sz val="11"/>
      <color theme="1"/>
      <name val="宋体"/>
      <charset val="134"/>
      <scheme val="minor"/>
    </font>
    <font>
      <sz val="11"/>
      <name val="方正仿宋_GBK"/>
      <charset val="134"/>
    </font>
    <font>
      <sz val="11"/>
      <name val="宋体"/>
      <charset val="134"/>
      <scheme val="minor"/>
    </font>
    <font>
      <b/>
      <sz val="14"/>
      <name val="方正仿宋_GBK"/>
      <charset val="134"/>
    </font>
    <font>
      <b/>
      <sz val="9"/>
      <name val="方正仿宋_GBK"/>
      <charset val="134"/>
    </font>
    <font>
      <sz val="9"/>
      <color rgb="FF000000"/>
      <name val="方正仿宋_GBK"/>
      <charset val="134"/>
    </font>
    <font>
      <sz val="9"/>
      <name val="方正仿宋_GBK"/>
      <charset val="134"/>
    </font>
    <font>
      <sz val="9"/>
      <color indexed="8"/>
      <name val="方正仿宋_GBK"/>
      <charset val="134"/>
    </font>
    <font>
      <sz val="8"/>
      <name val="方正仿宋_GBK"/>
      <charset val="134"/>
    </font>
    <font>
      <b/>
      <sz val="9"/>
      <color rgb="FF000000"/>
      <name val="方正仿宋_GBK"/>
      <charset val="134"/>
    </font>
    <font>
      <sz val="20"/>
      <color indexed="8"/>
      <name val="Times New Roman"/>
      <charset val="134"/>
    </font>
    <font>
      <sz val="9"/>
      <color indexed="8"/>
      <name val="Times New Roman"/>
      <charset val="134"/>
    </font>
    <font>
      <sz val="11"/>
      <color indexed="8"/>
      <name val="Times New Roman"/>
      <charset val="134"/>
    </font>
    <font>
      <sz val="10"/>
      <color indexed="8"/>
      <name val="Times New Roman"/>
      <charset val="134"/>
    </font>
    <font>
      <sz val="11"/>
      <color rgb="FF000000"/>
      <name val="仿宋_GB2312"/>
      <charset val="134"/>
    </font>
    <font>
      <b/>
      <sz val="20"/>
      <color rgb="FF000000"/>
      <name val="仿宋_GB2312"/>
      <charset val="134"/>
    </font>
    <font>
      <b/>
      <sz val="20"/>
      <color indexed="8"/>
      <name val="Times New Roman"/>
      <charset val="134"/>
    </font>
    <font>
      <b/>
      <sz val="9"/>
      <color rgb="FF000000"/>
      <name val="Times New Roman"/>
      <charset val="134"/>
    </font>
    <font>
      <b/>
      <sz val="9"/>
      <name val="Times New Roman"/>
      <charset val="134"/>
    </font>
    <font>
      <sz val="9"/>
      <color rgb="FF000000"/>
      <name val="Times New Roman"/>
      <charset val="134"/>
    </font>
    <font>
      <sz val="9"/>
      <name val="Times New Roman"/>
      <charset val="134"/>
    </font>
    <font>
      <sz val="9"/>
      <name val="仿宋_GB2312"/>
      <charset val="134"/>
    </font>
    <font>
      <b/>
      <sz val="10"/>
      <color indexed="8"/>
      <name val="Times New Roman"/>
      <charset val="134"/>
    </font>
    <font>
      <sz val="9"/>
      <color rgb="FF000000"/>
      <name val="仿宋_GB2312"/>
      <charset val="134"/>
    </font>
    <font>
      <sz val="9"/>
      <color rgb="FF000000"/>
      <name val="宋体"/>
      <charset val="134"/>
    </font>
    <font>
      <sz val="10"/>
      <color rgb="FF000000"/>
      <name val="宋体"/>
      <charset val="134"/>
    </font>
    <font>
      <sz val="11"/>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000000"/>
      <name val="Times New Roman"/>
      <charset val="134"/>
    </font>
    <font>
      <b/>
      <sz val="9"/>
      <color rgb="FF000000"/>
      <name val="仿宋_GB2312"/>
      <charset val="134"/>
    </font>
    <font>
      <b/>
      <sz val="9"/>
      <name val="仿宋_GB2312"/>
      <charset val="134"/>
    </font>
    <font>
      <sz val="9"/>
      <color indexed="8"/>
      <name val="仿宋_GB2312"/>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29" fillId="3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43" fillId="23" borderId="11" applyNumberFormat="false" applyAlignment="false" applyProtection="false">
      <alignment vertical="center"/>
    </xf>
    <xf numFmtId="0" fontId="28" fillId="29"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9" fillId="26" borderId="0" applyNumberFormat="false" applyBorder="false" applyAlignment="false" applyProtection="false">
      <alignment vertical="center"/>
    </xf>
    <xf numFmtId="9" fontId="26" fillId="0" borderId="0" applyFont="false" applyFill="false" applyBorder="false" applyAlignment="false" applyProtection="false">
      <alignment vertical="center"/>
    </xf>
    <xf numFmtId="0" fontId="29" fillId="25"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40" fillId="4" borderId="11" applyNumberFormat="false" applyAlignment="false" applyProtection="false">
      <alignment vertical="center"/>
    </xf>
    <xf numFmtId="0" fontId="29" fillId="17" borderId="0" applyNumberFormat="false" applyBorder="false" applyAlignment="false" applyProtection="false">
      <alignment vertical="center"/>
    </xf>
    <xf numFmtId="0" fontId="45" fillId="31"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39" fillId="1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42" fillId="22" borderId="0" applyNumberFormat="false" applyBorder="false" applyAlignment="false" applyProtection="false">
      <alignment vertical="center"/>
    </xf>
    <xf numFmtId="0" fontId="36" fillId="11" borderId="9" applyNumberFormat="false" applyAlignment="false" applyProtection="false">
      <alignment vertical="center"/>
    </xf>
    <xf numFmtId="0" fontId="30" fillId="4" borderId="6" applyNumberFormat="false" applyAlignment="false" applyProtection="false">
      <alignment vertical="center"/>
    </xf>
    <xf numFmtId="0" fontId="34" fillId="0" borderId="8"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8" fillId="9"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8"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9" fillId="14" borderId="0" applyNumberFormat="false" applyBorder="false" applyAlignment="false" applyProtection="false">
      <alignment vertical="center"/>
    </xf>
    <xf numFmtId="0" fontId="0" fillId="21" borderId="12" applyNumberFormat="false" applyFont="false" applyAlignment="false" applyProtection="false">
      <alignment vertical="center"/>
    </xf>
    <xf numFmtId="0" fontId="28" fillId="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1" fillId="0" borderId="8" applyNumberFormat="false" applyFill="false" applyAlignment="false" applyProtection="false">
      <alignment vertical="center"/>
    </xf>
    <xf numFmtId="0" fontId="28" fillId="30" borderId="0" applyNumberFormat="false" applyBorder="false" applyAlignment="false" applyProtection="false">
      <alignment vertical="center"/>
    </xf>
    <xf numFmtId="0" fontId="31" fillId="0" borderId="7" applyNumberFormat="false" applyFill="false" applyAlignment="false" applyProtection="false">
      <alignment vertical="center"/>
    </xf>
    <xf numFmtId="0" fontId="29" fillId="3"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6" fillId="0" borderId="0"/>
    <xf numFmtId="0" fontId="27" fillId="0" borderId="5" applyNumberFormat="false" applyFill="false" applyAlignment="false" applyProtection="false">
      <alignment vertical="center"/>
    </xf>
  </cellStyleXfs>
  <cellXfs count="59">
    <xf numFmtId="0" fontId="0" fillId="0" borderId="0" xfId="0"/>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center"/>
    </xf>
    <xf numFmtId="0" fontId="2" fillId="0" borderId="0" xfId="0" applyFont="true"/>
    <xf numFmtId="0" fontId="3"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6" fillId="0" borderId="0" xfId="0" applyFont="true" applyFill="true" applyBorder="true" applyAlignment="true">
      <alignment horizontal="center" vertical="center"/>
    </xf>
    <xf numFmtId="0" fontId="6" fillId="0" borderId="0" xfId="0" applyFont="true" applyFill="true" applyBorder="true" applyAlignment="true">
      <alignment vertical="center"/>
    </xf>
    <xf numFmtId="0" fontId="6" fillId="0" borderId="1" xfId="0" applyFont="true" applyFill="true" applyBorder="true" applyAlignment="true">
      <alignment horizontal="left" vertical="center" wrapText="true"/>
    </xf>
    <xf numFmtId="0" fontId="8" fillId="0" borderId="0" xfId="0" applyFont="true" applyFill="true" applyBorder="true" applyAlignment="true">
      <alignment vertical="center" wrapText="true"/>
    </xf>
    <xf numFmtId="0" fontId="9"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10" fillId="0" borderId="0" xfId="0" applyFont="true" applyFill="true" applyBorder="true" applyAlignment="true">
      <alignment vertical="center"/>
    </xf>
    <xf numFmtId="0" fontId="11" fillId="0" borderId="0" xfId="0" applyFont="true" applyFill="true" applyBorder="true" applyAlignment="true">
      <alignment vertical="center"/>
    </xf>
    <xf numFmtId="0" fontId="12" fillId="0" borderId="0" xfId="0" applyFont="true" applyFill="true" applyBorder="true" applyAlignment="true">
      <alignment vertical="center"/>
    </xf>
    <xf numFmtId="0" fontId="12" fillId="0" borderId="0" xfId="0" applyFont="true" applyFill="true" applyBorder="true" applyAlignment="true">
      <alignment horizontal="center" vertical="center"/>
    </xf>
    <xf numFmtId="0" fontId="13" fillId="0" borderId="0" xfId="0" applyFont="true" applyFill="true" applyBorder="true" applyAlignment="true">
      <alignment vertical="center"/>
    </xf>
    <xf numFmtId="0" fontId="14" fillId="0" borderId="0" xfId="0" applyFont="true" applyFill="true" applyAlignment="true">
      <alignment horizontal="center" vertical="center"/>
    </xf>
    <xf numFmtId="0" fontId="12" fillId="0" borderId="0" xfId="0" applyFont="true" applyFill="true" applyAlignment="true">
      <alignment horizontal="center" vertical="center"/>
    </xf>
    <xf numFmtId="0" fontId="15" fillId="0" borderId="0" xfId="0" applyFont="true" applyFill="true" applyAlignment="true">
      <alignment horizontal="center" vertical="center"/>
    </xf>
    <xf numFmtId="0" fontId="16" fillId="0" borderId="0" xfId="0" applyFont="true" applyFill="true" applyAlignment="true">
      <alignment horizontal="center" vertical="center"/>
    </xf>
    <xf numFmtId="0" fontId="17"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20" fillId="0" borderId="3"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19" fillId="0" borderId="2" xfId="0" applyFont="true" applyFill="true" applyBorder="true" applyAlignment="true">
      <alignment horizontal="center" vertical="center" wrapText="true"/>
    </xf>
    <xf numFmtId="0" fontId="19" fillId="0" borderId="4" xfId="0" applyFont="true" applyFill="true" applyBorder="true" applyAlignment="true">
      <alignment horizontal="center" vertical="center" wrapText="true"/>
    </xf>
    <xf numFmtId="0" fontId="19" fillId="0" borderId="3"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20" fillId="0" borderId="1" xfId="0" applyFont="true" applyFill="true" applyBorder="true" applyAlignment="true">
      <alignment vertical="center" wrapText="true"/>
    </xf>
    <xf numFmtId="0" fontId="11" fillId="0" borderId="3"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11" fillId="0" borderId="0" xfId="0" applyFont="true" applyFill="true" applyBorder="true" applyAlignment="true">
      <alignment horizontal="center" vertical="center"/>
    </xf>
    <xf numFmtId="0" fontId="21" fillId="0" borderId="1" xfId="0" applyFont="true" applyFill="true" applyBorder="true" applyAlignment="true">
      <alignment vertical="center" wrapText="true"/>
    </xf>
    <xf numFmtId="0" fontId="23" fillId="0" borderId="1" xfId="0" applyFont="true" applyFill="true" applyBorder="true" applyAlignment="true">
      <alignment vertical="center" wrapText="true"/>
    </xf>
    <xf numFmtId="0" fontId="19" fillId="0" borderId="1" xfId="0" applyFont="true" applyFill="true" applyBorder="true" applyAlignment="true">
      <alignment vertical="center" wrapText="true"/>
    </xf>
    <xf numFmtId="0" fontId="21" fillId="0" borderId="1" xfId="0" applyFont="true" applyFill="true" applyBorder="true" applyAlignment="true">
      <alignment horizontal="left" vertical="center" wrapText="true"/>
    </xf>
    <xf numFmtId="0" fontId="20"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0" fontId="23" fillId="0" borderId="1" xfId="0" applyFont="true" applyFill="true" applyBorder="true" applyAlignment="true">
      <alignment horizontal="left" vertical="center" wrapText="true"/>
    </xf>
    <xf numFmtId="0" fontId="24" fillId="0" borderId="1" xfId="0" applyFont="true" applyFill="true" applyBorder="true" applyAlignment="true">
      <alignment horizontal="left" vertical="center" wrapText="true"/>
    </xf>
    <xf numFmtId="177" fontId="13" fillId="0" borderId="0" xfId="0" applyNumberFormat="true" applyFont="true" applyFill="true" applyBorder="true" applyAlignment="true">
      <alignment vertical="center"/>
    </xf>
    <xf numFmtId="10" fontId="13" fillId="0" borderId="0" xfId="9" applyNumberFormat="true" applyFont="true" applyFill="true" applyBorder="true" applyAlignment="true">
      <alignment vertical="center"/>
    </xf>
    <xf numFmtId="0" fontId="25" fillId="0" borderId="0" xfId="0" applyFont="true" applyFill="true" applyBorder="true" applyAlignment="true">
      <alignment vertical="center" wrapText="true"/>
    </xf>
    <xf numFmtId="176" fontId="11" fillId="0" borderId="0" xfId="0" applyNumberFormat="true" applyFont="true" applyFill="true" applyBorder="true" applyAlignment="true">
      <alignment horizontal="center" vertical="center" shrinkToFit="true"/>
    </xf>
    <xf numFmtId="10" fontId="12" fillId="0" borderId="0" xfId="9" applyNumberFormat="true" applyFont="true" applyFill="true" applyBorder="true" applyAlignment="true">
      <alignment vertical="center"/>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常规 3" xfId="48"/>
    <cellStyle name="链接单元格" xfId="49" builtinId="24"/>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5" workbookViewId="0">
      <selection activeCell="G5" sqref="G5"/>
    </sheetView>
  </sheetViews>
  <sheetFormatPr defaultColWidth="9" defaultRowHeight="15"/>
  <cols>
    <col min="1" max="1" width="7.66666666666667" style="1" customWidth="true"/>
    <col min="2" max="2" width="4.21666666666667" style="1" customWidth="true"/>
    <col min="3" max="3" width="7.775" style="1" customWidth="true"/>
    <col min="4" max="4" width="4.21666666666667" style="1" customWidth="true"/>
    <col min="5" max="5" width="12.1083333333333" style="1" customWidth="true"/>
    <col min="6" max="6" width="4.21666666666667" style="1" customWidth="true"/>
    <col min="7" max="7" width="65" style="2" customWidth="true"/>
    <col min="8" max="8" width="16.5583333333333" style="2" customWidth="true"/>
    <col min="9" max="9" width="22.3333333333333" style="2" customWidth="true"/>
    <col min="10" max="16379" width="9" style="2"/>
    <col min="16380" max="16380" width="9" style="3"/>
    <col min="16381" max="16384" width="9" style="2"/>
  </cols>
  <sheetData>
    <row r="1" ht="18.75" spans="1:9">
      <c r="A1" s="4" t="s">
        <v>0</v>
      </c>
      <c r="B1" s="4"/>
      <c r="C1" s="4"/>
      <c r="D1" s="4"/>
      <c r="E1" s="4"/>
      <c r="F1" s="4"/>
      <c r="G1" s="4"/>
      <c r="I1" s="4"/>
    </row>
    <row r="2" ht="13.5" spans="1:9">
      <c r="A2" s="5" t="s">
        <v>1</v>
      </c>
      <c r="B2" s="5" t="s">
        <v>2</v>
      </c>
      <c r="C2" s="5" t="s">
        <v>3</v>
      </c>
      <c r="D2" s="5" t="s">
        <v>2</v>
      </c>
      <c r="E2" s="5" t="s">
        <v>4</v>
      </c>
      <c r="F2" s="5" t="s">
        <v>2</v>
      </c>
      <c r="G2" s="5" t="s">
        <v>5</v>
      </c>
      <c r="H2" s="5" t="s">
        <v>6</v>
      </c>
      <c r="I2" s="5" t="s">
        <v>7</v>
      </c>
    </row>
    <row r="3" ht="72" spans="1:9">
      <c r="A3" s="6" t="s">
        <v>8</v>
      </c>
      <c r="B3" s="6">
        <v>20</v>
      </c>
      <c r="C3" s="7" t="s">
        <v>9</v>
      </c>
      <c r="D3" s="7">
        <v>8</v>
      </c>
      <c r="E3" s="9" t="s">
        <v>10</v>
      </c>
      <c r="F3" s="9">
        <v>5</v>
      </c>
      <c r="G3" s="11" t="s">
        <v>11</v>
      </c>
      <c r="H3" s="17" t="s">
        <v>12</v>
      </c>
      <c r="I3" s="11" t="s">
        <v>13</v>
      </c>
    </row>
    <row r="4" ht="48" spans="1:9">
      <c r="A4" s="6"/>
      <c r="B4" s="6"/>
      <c r="C4" s="8"/>
      <c r="D4" s="8"/>
      <c r="E4" s="9" t="s">
        <v>14</v>
      </c>
      <c r="F4" s="9">
        <v>3</v>
      </c>
      <c r="G4" s="11" t="s">
        <v>15</v>
      </c>
      <c r="H4" s="17" t="s">
        <v>16</v>
      </c>
      <c r="I4" s="11" t="s">
        <v>17</v>
      </c>
    </row>
    <row r="5" ht="60" spans="1:9">
      <c r="A5" s="6"/>
      <c r="B5" s="6"/>
      <c r="C5" s="7" t="s">
        <v>18</v>
      </c>
      <c r="D5" s="7">
        <v>7</v>
      </c>
      <c r="E5" s="9" t="s">
        <v>19</v>
      </c>
      <c r="F5" s="9">
        <v>4</v>
      </c>
      <c r="G5" s="11" t="s">
        <v>20</v>
      </c>
      <c r="H5" s="17" t="s">
        <v>21</v>
      </c>
      <c r="I5" s="11" t="s">
        <v>22</v>
      </c>
    </row>
    <row r="6" ht="48" spans="1:9">
      <c r="A6" s="6"/>
      <c r="B6" s="6"/>
      <c r="C6" s="8"/>
      <c r="D6" s="8"/>
      <c r="E6" s="9" t="s">
        <v>23</v>
      </c>
      <c r="F6" s="9">
        <v>3</v>
      </c>
      <c r="G6" s="11" t="s">
        <v>24</v>
      </c>
      <c r="H6" s="17" t="s">
        <v>21</v>
      </c>
      <c r="I6" s="11" t="s">
        <v>25</v>
      </c>
    </row>
    <row r="7" ht="72" spans="1:9">
      <c r="A7" s="6"/>
      <c r="B7" s="6"/>
      <c r="C7" s="7" t="s">
        <v>26</v>
      </c>
      <c r="D7" s="7">
        <v>5</v>
      </c>
      <c r="E7" s="9" t="s">
        <v>27</v>
      </c>
      <c r="F7" s="9">
        <v>5</v>
      </c>
      <c r="G7" s="14" t="s">
        <v>28</v>
      </c>
      <c r="H7" s="17" t="s">
        <v>29</v>
      </c>
      <c r="I7" s="14" t="s">
        <v>30</v>
      </c>
    </row>
    <row r="8" ht="60" spans="1:9">
      <c r="A8" s="6" t="s">
        <v>31</v>
      </c>
      <c r="B8" s="6">
        <v>20</v>
      </c>
      <c r="C8" s="9" t="s">
        <v>32</v>
      </c>
      <c r="D8" s="9">
        <v>5</v>
      </c>
      <c r="E8" s="9" t="s">
        <v>33</v>
      </c>
      <c r="F8" s="9">
        <v>3</v>
      </c>
      <c r="G8" s="14" t="s">
        <v>34</v>
      </c>
      <c r="H8" s="17" t="s">
        <v>35</v>
      </c>
      <c r="I8" s="14" t="s">
        <v>36</v>
      </c>
    </row>
    <row r="9" ht="72" spans="1:9">
      <c r="A9" s="6"/>
      <c r="B9" s="6">
        <v>30</v>
      </c>
      <c r="C9" s="9"/>
      <c r="D9" s="9"/>
      <c r="E9" s="9" t="s">
        <v>37</v>
      </c>
      <c r="F9" s="9">
        <v>2</v>
      </c>
      <c r="G9" s="14" t="s">
        <v>38</v>
      </c>
      <c r="H9" s="17" t="s">
        <v>39</v>
      </c>
      <c r="I9" s="14" t="s">
        <v>40</v>
      </c>
    </row>
    <row r="10" ht="36" spans="1:9">
      <c r="A10" s="6"/>
      <c r="B10" s="6"/>
      <c r="C10" s="9" t="s">
        <v>41</v>
      </c>
      <c r="D10" s="9">
        <v>15</v>
      </c>
      <c r="E10" s="9" t="s">
        <v>42</v>
      </c>
      <c r="F10" s="9">
        <v>2</v>
      </c>
      <c r="G10" s="14" t="s">
        <v>43</v>
      </c>
      <c r="H10" s="17" t="s">
        <v>44</v>
      </c>
      <c r="I10" s="14" t="s">
        <v>45</v>
      </c>
    </row>
    <row r="11" ht="72" spans="1:9">
      <c r="A11" s="6"/>
      <c r="B11" s="6"/>
      <c r="C11" s="9"/>
      <c r="D11" s="9"/>
      <c r="E11" s="9" t="s">
        <v>46</v>
      </c>
      <c r="F11" s="9">
        <v>3</v>
      </c>
      <c r="G11" s="11" t="s">
        <v>47</v>
      </c>
      <c r="H11" s="17" t="s">
        <v>48</v>
      </c>
      <c r="I11" s="11" t="s">
        <v>49</v>
      </c>
    </row>
    <row r="12" ht="48" spans="1:9">
      <c r="A12" s="6"/>
      <c r="B12" s="6"/>
      <c r="C12" s="9"/>
      <c r="D12" s="9"/>
      <c r="E12" s="9" t="s">
        <v>50</v>
      </c>
      <c r="F12" s="9">
        <v>4</v>
      </c>
      <c r="G12" s="11" t="s">
        <v>51</v>
      </c>
      <c r="H12" s="11" t="s">
        <v>52</v>
      </c>
      <c r="I12" s="11" t="s">
        <v>53</v>
      </c>
    </row>
    <row r="13" ht="60" spans="1:9">
      <c r="A13" s="6"/>
      <c r="B13" s="6">
        <v>30</v>
      </c>
      <c r="C13" s="9"/>
      <c r="D13" s="9"/>
      <c r="E13" s="9" t="s">
        <v>54</v>
      </c>
      <c r="F13" s="9">
        <v>2</v>
      </c>
      <c r="G13" s="11" t="s">
        <v>55</v>
      </c>
      <c r="H13" s="17" t="s">
        <v>56</v>
      </c>
      <c r="I13" s="11" t="s">
        <v>57</v>
      </c>
    </row>
    <row r="14" ht="36" spans="1:9">
      <c r="A14" s="10"/>
      <c r="B14" s="10"/>
      <c r="C14" s="9"/>
      <c r="D14" s="9"/>
      <c r="E14" s="9" t="s">
        <v>58</v>
      </c>
      <c r="F14" s="9">
        <v>2</v>
      </c>
      <c r="G14" s="14" t="s">
        <v>59</v>
      </c>
      <c r="H14" s="17" t="s">
        <v>60</v>
      </c>
      <c r="I14" s="11" t="s">
        <v>61</v>
      </c>
    </row>
    <row r="15" ht="48" spans="1:9">
      <c r="A15" s="6"/>
      <c r="B15" s="6"/>
      <c r="C15" s="9"/>
      <c r="D15" s="9"/>
      <c r="E15" s="9" t="s">
        <v>62</v>
      </c>
      <c r="F15" s="9">
        <v>2</v>
      </c>
      <c r="G15" s="14" t="s">
        <v>63</v>
      </c>
      <c r="H15" s="17" t="s">
        <v>64</v>
      </c>
      <c r="I15" s="14" t="s">
        <v>65</v>
      </c>
    </row>
    <row r="16" ht="84" spans="1:9">
      <c r="A16" s="10" t="s">
        <v>66</v>
      </c>
      <c r="B16" s="10">
        <v>30</v>
      </c>
      <c r="C16" s="11" t="s">
        <v>67</v>
      </c>
      <c r="D16" s="9">
        <v>8</v>
      </c>
      <c r="E16" s="9" t="s">
        <v>68</v>
      </c>
      <c r="F16" s="9">
        <v>8</v>
      </c>
      <c r="G16" s="11" t="s">
        <v>69</v>
      </c>
      <c r="H16" s="17" t="s">
        <v>70</v>
      </c>
      <c r="I16" s="11" t="s">
        <v>71</v>
      </c>
    </row>
    <row r="17" ht="36" spans="1:9">
      <c r="A17" s="10"/>
      <c r="B17" s="10"/>
      <c r="C17" s="11" t="s">
        <v>72</v>
      </c>
      <c r="D17" s="9">
        <v>10</v>
      </c>
      <c r="E17" s="9" t="s">
        <v>73</v>
      </c>
      <c r="F17" s="9">
        <v>10</v>
      </c>
      <c r="G17" s="11" t="s">
        <v>74</v>
      </c>
      <c r="H17" s="17" t="s">
        <v>75</v>
      </c>
      <c r="I17" s="11" t="s">
        <v>76</v>
      </c>
    </row>
    <row r="18" ht="84" spans="1:9">
      <c r="A18" s="10"/>
      <c r="B18" s="10">
        <v>20</v>
      </c>
      <c r="C18" s="11" t="s">
        <v>77</v>
      </c>
      <c r="D18" s="9">
        <v>6</v>
      </c>
      <c r="E18" s="9" t="s">
        <v>78</v>
      </c>
      <c r="F18" s="9">
        <v>6</v>
      </c>
      <c r="G18" s="11" t="s">
        <v>79</v>
      </c>
      <c r="H18" s="17" t="s">
        <v>80</v>
      </c>
      <c r="I18" s="11" t="s">
        <v>81</v>
      </c>
    </row>
    <row r="19" ht="84" spans="1:9">
      <c r="A19" s="10"/>
      <c r="B19" s="10"/>
      <c r="C19" s="11" t="s">
        <v>82</v>
      </c>
      <c r="D19" s="9">
        <v>6</v>
      </c>
      <c r="E19" s="9" t="s">
        <v>83</v>
      </c>
      <c r="F19" s="9">
        <v>6</v>
      </c>
      <c r="G19" s="11" t="s">
        <v>84</v>
      </c>
      <c r="H19" s="17" t="s">
        <v>85</v>
      </c>
      <c r="I19" s="11" t="s">
        <v>86</v>
      </c>
    </row>
    <row r="20" ht="48" spans="1:9">
      <c r="A20" s="10" t="s">
        <v>87</v>
      </c>
      <c r="B20" s="10">
        <v>30</v>
      </c>
      <c r="C20" s="9" t="s">
        <v>88</v>
      </c>
      <c r="D20" s="9">
        <v>30</v>
      </c>
      <c r="E20" s="9" t="s">
        <v>89</v>
      </c>
      <c r="F20" s="9">
        <v>5</v>
      </c>
      <c r="G20" s="11" t="s">
        <v>90</v>
      </c>
      <c r="H20" s="56" t="s">
        <v>91</v>
      </c>
      <c r="I20" s="14" t="s">
        <v>92</v>
      </c>
    </row>
    <row r="21" ht="36" spans="1:9">
      <c r="A21" s="10"/>
      <c r="B21" s="10">
        <v>30</v>
      </c>
      <c r="C21" s="9"/>
      <c r="D21" s="9"/>
      <c r="E21" s="9" t="s">
        <v>93</v>
      </c>
      <c r="F21" s="9">
        <v>5</v>
      </c>
      <c r="G21" s="11" t="s">
        <v>94</v>
      </c>
      <c r="H21" s="57"/>
      <c r="I21" s="11" t="s">
        <v>95</v>
      </c>
    </row>
    <row r="22" ht="48" spans="1:9">
      <c r="A22" s="10"/>
      <c r="B22" s="10"/>
      <c r="C22" s="9"/>
      <c r="D22" s="9"/>
      <c r="E22" s="9" t="s">
        <v>96</v>
      </c>
      <c r="F22" s="9">
        <v>5</v>
      </c>
      <c r="G22" s="11" t="s">
        <v>97</v>
      </c>
      <c r="H22" s="58"/>
      <c r="I22" s="11" t="s">
        <v>98</v>
      </c>
    </row>
    <row r="23" ht="60" spans="1:9">
      <c r="A23" s="10"/>
      <c r="B23" s="10">
        <v>30</v>
      </c>
      <c r="C23" s="9"/>
      <c r="D23" s="9"/>
      <c r="E23" s="9" t="s">
        <v>99</v>
      </c>
      <c r="F23" s="9">
        <v>15</v>
      </c>
      <c r="G23" s="11" t="s">
        <v>100</v>
      </c>
      <c r="H23" s="17" t="s">
        <v>101</v>
      </c>
      <c r="I23" s="11" t="s">
        <v>102</v>
      </c>
    </row>
    <row r="27" spans="2:7">
      <c r="B27" s="12">
        <f>SUM(B3:B26)</f>
        <v>240</v>
      </c>
      <c r="C27" s="13"/>
      <c r="D27" s="13">
        <f>SUM(D3:D26)</f>
        <v>100</v>
      </c>
      <c r="E27" s="13"/>
      <c r="F27" s="13">
        <f>SUM(F3:F26)</f>
        <v>100</v>
      </c>
      <c r="G27" s="15"/>
    </row>
  </sheetData>
  <mergeCells count="20">
    <mergeCell ref="A1:G1"/>
    <mergeCell ref="A3:A7"/>
    <mergeCell ref="A8:A15"/>
    <mergeCell ref="A16:A19"/>
    <mergeCell ref="A20:A23"/>
    <mergeCell ref="B3:B7"/>
    <mergeCell ref="B8:B15"/>
    <mergeCell ref="B16:B19"/>
    <mergeCell ref="B20:B23"/>
    <mergeCell ref="C3:C4"/>
    <mergeCell ref="C5:C6"/>
    <mergeCell ref="C8:C9"/>
    <mergeCell ref="C10:C15"/>
    <mergeCell ref="C20:C23"/>
    <mergeCell ref="D3:D4"/>
    <mergeCell ref="D5:D6"/>
    <mergeCell ref="D8:D9"/>
    <mergeCell ref="D10:D15"/>
    <mergeCell ref="D20:D23"/>
    <mergeCell ref="H20: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N26"/>
  <sheetViews>
    <sheetView tabSelected="1" workbookViewId="0">
      <selection activeCell="A2" sqref="A2:J2"/>
    </sheetView>
  </sheetViews>
  <sheetFormatPr defaultColWidth="9" defaultRowHeight="13.5"/>
  <cols>
    <col min="1" max="1" width="8.10833333333333" style="20" customWidth="true"/>
    <col min="2" max="2" width="8.33333333333333" style="21" customWidth="true"/>
    <col min="3" max="3" width="4.775" style="21" customWidth="true"/>
    <col min="4" max="4" width="8.775" style="21" customWidth="true"/>
    <col min="5" max="5" width="4.775" style="21" customWidth="true"/>
    <col min="6" max="6" width="20" style="20" customWidth="true"/>
    <col min="7" max="7" width="16.5583333333333" style="20" customWidth="true"/>
    <col min="8" max="8" width="51.3333333333333" style="20" customWidth="true"/>
    <col min="9" max="9" width="5.10833333333333" style="21" customWidth="true"/>
    <col min="10" max="10" width="29.775" style="20" customWidth="true"/>
    <col min="11" max="11" width="23.1083333333333" style="22" customWidth="true"/>
    <col min="12" max="12" width="10" style="22" customWidth="true"/>
    <col min="13" max="13" width="7.21666666666667" style="22" customWidth="true"/>
    <col min="14" max="14" width="7.44166666666667" style="20" customWidth="true"/>
    <col min="15" max="16384" width="9" style="20"/>
  </cols>
  <sheetData>
    <row r="1" ht="15" spans="1:2">
      <c r="A1" s="23" t="s">
        <v>103</v>
      </c>
      <c r="B1" s="24"/>
    </row>
    <row r="2" s="18" customFormat="true" ht="25.5" spans="1:10">
      <c r="A2" s="25" t="s">
        <v>104</v>
      </c>
      <c r="B2" s="26"/>
      <c r="C2" s="26"/>
      <c r="D2" s="26"/>
      <c r="E2" s="26"/>
      <c r="F2" s="26"/>
      <c r="G2" s="26"/>
      <c r="H2" s="26"/>
      <c r="I2" s="26"/>
      <c r="J2" s="26"/>
    </row>
    <row r="3" spans="1:10">
      <c r="A3" s="27" t="s">
        <v>105</v>
      </c>
      <c r="B3" s="28" t="s">
        <v>106</v>
      </c>
      <c r="C3" s="28" t="s">
        <v>107</v>
      </c>
      <c r="D3" s="28" t="s">
        <v>108</v>
      </c>
      <c r="E3" s="28" t="s">
        <v>107</v>
      </c>
      <c r="F3" s="28" t="s">
        <v>109</v>
      </c>
      <c r="G3" s="27" t="s">
        <v>110</v>
      </c>
      <c r="H3" s="28" t="s">
        <v>111</v>
      </c>
      <c r="I3" s="27" t="s">
        <v>112</v>
      </c>
      <c r="J3" s="27" t="s">
        <v>113</v>
      </c>
    </row>
    <row r="4" ht="63" spans="1:10">
      <c r="A4" s="29" t="s">
        <v>114</v>
      </c>
      <c r="B4" s="30" t="s">
        <v>115</v>
      </c>
      <c r="C4" s="30">
        <v>8</v>
      </c>
      <c r="D4" s="31" t="s">
        <v>116</v>
      </c>
      <c r="E4" s="31">
        <v>4</v>
      </c>
      <c r="F4" s="43" t="s">
        <v>13</v>
      </c>
      <c r="G4" s="44" t="s">
        <v>12</v>
      </c>
      <c r="H4" s="43" t="s">
        <v>117</v>
      </c>
      <c r="I4" s="29">
        <v>4</v>
      </c>
      <c r="J4" s="48" t="s">
        <v>118</v>
      </c>
    </row>
    <row r="5" ht="74.25" spans="1:10">
      <c r="A5" s="29"/>
      <c r="B5" s="32"/>
      <c r="C5" s="32"/>
      <c r="D5" s="31" t="s">
        <v>119</v>
      </c>
      <c r="E5" s="31">
        <v>4</v>
      </c>
      <c r="F5" s="38" t="s">
        <v>120</v>
      </c>
      <c r="G5" s="45" t="s">
        <v>121</v>
      </c>
      <c r="H5" s="43" t="s">
        <v>122</v>
      </c>
      <c r="I5" s="29">
        <v>4</v>
      </c>
      <c r="J5" s="49" t="s">
        <v>123</v>
      </c>
    </row>
    <row r="6" ht="63" spans="1:10">
      <c r="A6" s="29"/>
      <c r="B6" s="30" t="s">
        <v>124</v>
      </c>
      <c r="C6" s="30">
        <v>7</v>
      </c>
      <c r="D6" s="31" t="s">
        <v>125</v>
      </c>
      <c r="E6" s="31">
        <v>4</v>
      </c>
      <c r="F6" s="38" t="s">
        <v>126</v>
      </c>
      <c r="G6" s="45" t="s">
        <v>127</v>
      </c>
      <c r="H6" s="43" t="s">
        <v>128</v>
      </c>
      <c r="I6" s="29">
        <v>3</v>
      </c>
      <c r="J6" s="49" t="s">
        <v>129</v>
      </c>
    </row>
    <row r="7" ht="50.25" spans="1:10">
      <c r="A7" s="29"/>
      <c r="B7" s="32"/>
      <c r="C7" s="32"/>
      <c r="D7" s="31" t="s">
        <v>130</v>
      </c>
      <c r="E7" s="31">
        <v>3</v>
      </c>
      <c r="F7" s="38" t="s">
        <v>131</v>
      </c>
      <c r="G7" s="45" t="s">
        <v>127</v>
      </c>
      <c r="H7" s="43" t="s">
        <v>132</v>
      </c>
      <c r="I7" s="29">
        <v>3</v>
      </c>
      <c r="J7" s="49" t="s">
        <v>133</v>
      </c>
    </row>
    <row r="8" ht="63" spans="1:10">
      <c r="A8" s="29"/>
      <c r="B8" s="30" t="s">
        <v>134</v>
      </c>
      <c r="C8" s="30">
        <v>5</v>
      </c>
      <c r="D8" s="33" t="s">
        <v>135</v>
      </c>
      <c r="E8" s="31">
        <v>5</v>
      </c>
      <c r="F8" s="46" t="s">
        <v>136</v>
      </c>
      <c r="G8" s="44" t="s">
        <v>29</v>
      </c>
      <c r="H8" s="46" t="s">
        <v>137</v>
      </c>
      <c r="I8" s="29">
        <v>3</v>
      </c>
      <c r="J8" s="49" t="s">
        <v>138</v>
      </c>
    </row>
    <row r="9" ht="51" spans="1:14">
      <c r="A9" s="34" t="s">
        <v>139</v>
      </c>
      <c r="B9" s="31" t="s">
        <v>140</v>
      </c>
      <c r="C9" s="31">
        <v>7</v>
      </c>
      <c r="D9" s="31" t="s">
        <v>141</v>
      </c>
      <c r="E9" s="31">
        <v>3</v>
      </c>
      <c r="F9" s="47" t="s">
        <v>142</v>
      </c>
      <c r="G9" s="45" t="s">
        <v>143</v>
      </c>
      <c r="H9" s="47" t="s">
        <v>144</v>
      </c>
      <c r="I9" s="29">
        <v>3</v>
      </c>
      <c r="J9" s="50" t="s">
        <v>145</v>
      </c>
      <c r="K9" s="51">
        <f>18894884.45/10000</f>
        <v>1889.488445</v>
      </c>
      <c r="L9" s="51">
        <v>2470</v>
      </c>
      <c r="M9" s="51">
        <f>ROUND(K9/L9*3,2)</f>
        <v>2.29</v>
      </c>
      <c r="N9" s="55">
        <f>K9/L9</f>
        <v>0.764975078947368</v>
      </c>
    </row>
    <row r="10" ht="75" spans="1:11">
      <c r="A10" s="35"/>
      <c r="B10" s="31"/>
      <c r="C10" s="31"/>
      <c r="D10" s="31" t="s">
        <v>146</v>
      </c>
      <c r="E10" s="31">
        <v>4</v>
      </c>
      <c r="F10" s="47" t="s">
        <v>147</v>
      </c>
      <c r="G10" s="45" t="s">
        <v>148</v>
      </c>
      <c r="H10" s="46" t="s">
        <v>149</v>
      </c>
      <c r="I10" s="29">
        <v>4</v>
      </c>
      <c r="J10" s="48" t="s">
        <v>118</v>
      </c>
      <c r="K10" s="52">
        <f>80.247626/80</f>
        <v>1.003095325</v>
      </c>
    </row>
    <row r="11" ht="60" spans="1:10">
      <c r="A11" s="35"/>
      <c r="B11" s="33" t="s">
        <v>41</v>
      </c>
      <c r="C11" s="31">
        <v>13</v>
      </c>
      <c r="D11" s="31" t="s">
        <v>150</v>
      </c>
      <c r="E11" s="31">
        <v>2</v>
      </c>
      <c r="F11" s="38" t="s">
        <v>151</v>
      </c>
      <c r="G11" s="45" t="s">
        <v>152</v>
      </c>
      <c r="H11" s="47" t="s">
        <v>153</v>
      </c>
      <c r="I11" s="29">
        <v>0</v>
      </c>
      <c r="J11" s="49" t="s">
        <v>154</v>
      </c>
    </row>
    <row r="12" ht="75.75" spans="1:10">
      <c r="A12" s="35"/>
      <c r="B12" s="31"/>
      <c r="C12" s="31"/>
      <c r="D12" s="31" t="s">
        <v>155</v>
      </c>
      <c r="E12" s="31">
        <v>3</v>
      </c>
      <c r="F12" s="38" t="s">
        <v>156</v>
      </c>
      <c r="G12" s="45" t="s">
        <v>157</v>
      </c>
      <c r="H12" s="43" t="s">
        <v>158</v>
      </c>
      <c r="I12" s="29">
        <v>2.5</v>
      </c>
      <c r="J12" s="49" t="s">
        <v>159</v>
      </c>
    </row>
    <row r="13" ht="49.5" spans="1:10">
      <c r="A13" s="35"/>
      <c r="B13" s="31"/>
      <c r="C13" s="31"/>
      <c r="D13" s="31" t="s">
        <v>160</v>
      </c>
      <c r="E13" s="31">
        <v>4</v>
      </c>
      <c r="F13" s="38" t="s">
        <v>161</v>
      </c>
      <c r="G13" s="38" t="s">
        <v>162</v>
      </c>
      <c r="H13" s="38" t="s">
        <v>163</v>
      </c>
      <c r="I13" s="31">
        <v>4</v>
      </c>
      <c r="J13" s="46" t="s">
        <v>164</v>
      </c>
    </row>
    <row r="14" ht="37.5" spans="1:10">
      <c r="A14" s="35"/>
      <c r="B14" s="31"/>
      <c r="C14" s="31"/>
      <c r="D14" s="33" t="s">
        <v>165</v>
      </c>
      <c r="E14" s="31">
        <v>2</v>
      </c>
      <c r="F14" s="46" t="s">
        <v>166</v>
      </c>
      <c r="G14" s="44" t="s">
        <v>167</v>
      </c>
      <c r="H14" s="46" t="s">
        <v>168</v>
      </c>
      <c r="I14" s="29">
        <v>2</v>
      </c>
      <c r="J14" s="46" t="s">
        <v>169</v>
      </c>
    </row>
    <row r="15" ht="49.5" spans="1:13">
      <c r="A15" s="36"/>
      <c r="B15" s="31"/>
      <c r="C15" s="31"/>
      <c r="D15" s="31" t="s">
        <v>170</v>
      </c>
      <c r="E15" s="31">
        <v>2</v>
      </c>
      <c r="F15" s="47" t="s">
        <v>171</v>
      </c>
      <c r="G15" s="45" t="s">
        <v>172</v>
      </c>
      <c r="H15" s="47" t="s">
        <v>173</v>
      </c>
      <c r="I15" s="29">
        <v>2</v>
      </c>
      <c r="J15" s="46" t="s">
        <v>164</v>
      </c>
      <c r="M15" s="52"/>
    </row>
    <row r="16" ht="89.25" spans="1:14">
      <c r="A16" s="37" t="s">
        <v>174</v>
      </c>
      <c r="B16" s="38" t="s">
        <v>175</v>
      </c>
      <c r="C16" s="31">
        <v>8</v>
      </c>
      <c r="D16" s="31" t="s">
        <v>176</v>
      </c>
      <c r="E16" s="31">
        <v>8</v>
      </c>
      <c r="F16" s="38" t="s">
        <v>177</v>
      </c>
      <c r="G16" s="45" t="s">
        <v>178</v>
      </c>
      <c r="H16" s="43" t="s">
        <v>179</v>
      </c>
      <c r="I16" s="29">
        <v>8</v>
      </c>
      <c r="J16" s="46" t="s">
        <v>180</v>
      </c>
      <c r="K16" s="53"/>
      <c r="M16" s="52"/>
      <c r="N16" s="52"/>
    </row>
    <row r="17" ht="49.5" spans="1:13">
      <c r="A17" s="39"/>
      <c r="B17" s="38" t="s">
        <v>181</v>
      </c>
      <c r="C17" s="31">
        <v>10</v>
      </c>
      <c r="D17" s="31" t="s">
        <v>182</v>
      </c>
      <c r="E17" s="31">
        <v>10</v>
      </c>
      <c r="F17" s="38" t="s">
        <v>183</v>
      </c>
      <c r="G17" s="45" t="s">
        <v>184</v>
      </c>
      <c r="H17" s="43" t="s">
        <v>185</v>
      </c>
      <c r="I17" s="29">
        <v>10</v>
      </c>
      <c r="J17" s="46" t="s">
        <v>164</v>
      </c>
      <c r="M17" s="52"/>
    </row>
    <row r="18" ht="101.25" spans="1:11">
      <c r="A18" s="37" t="s">
        <v>174</v>
      </c>
      <c r="B18" s="38" t="s">
        <v>186</v>
      </c>
      <c r="C18" s="31">
        <v>6</v>
      </c>
      <c r="D18" s="31" t="s">
        <v>187</v>
      </c>
      <c r="E18" s="31">
        <v>6</v>
      </c>
      <c r="F18" s="38" t="s">
        <v>188</v>
      </c>
      <c r="G18" s="45" t="s">
        <v>189</v>
      </c>
      <c r="H18" s="43" t="s">
        <v>190</v>
      </c>
      <c r="I18" s="29">
        <v>6</v>
      </c>
      <c r="J18" s="46" t="s">
        <v>164</v>
      </c>
      <c r="K18" s="52"/>
    </row>
    <row r="19" ht="88.5" spans="1:13">
      <c r="A19" s="39"/>
      <c r="B19" s="38" t="s">
        <v>191</v>
      </c>
      <c r="C19" s="31">
        <v>6</v>
      </c>
      <c r="D19" s="31" t="s">
        <v>192</v>
      </c>
      <c r="E19" s="31">
        <v>6</v>
      </c>
      <c r="F19" s="38" t="s">
        <v>193</v>
      </c>
      <c r="G19" s="45" t="s">
        <v>194</v>
      </c>
      <c r="H19" s="43" t="s">
        <v>195</v>
      </c>
      <c r="I19" s="29">
        <v>6</v>
      </c>
      <c r="J19" s="49" t="s">
        <v>196</v>
      </c>
      <c r="K19" s="51"/>
      <c r="L19" s="51"/>
      <c r="M19" s="52"/>
    </row>
    <row r="20" ht="72" spans="1:10">
      <c r="A20" s="40" t="s">
        <v>197</v>
      </c>
      <c r="B20" s="31" t="s">
        <v>198</v>
      </c>
      <c r="C20" s="31">
        <v>30</v>
      </c>
      <c r="D20" s="31" t="s">
        <v>199</v>
      </c>
      <c r="E20" s="31">
        <v>5</v>
      </c>
      <c r="F20" s="38" t="s">
        <v>200</v>
      </c>
      <c r="G20" s="45" t="s">
        <v>201</v>
      </c>
      <c r="H20" s="43" t="s">
        <v>202</v>
      </c>
      <c r="I20" s="40">
        <v>2</v>
      </c>
      <c r="J20" s="49" t="s">
        <v>203</v>
      </c>
    </row>
    <row r="21" ht="72" spans="1:10">
      <c r="A21" s="40"/>
      <c r="B21" s="31"/>
      <c r="C21" s="31"/>
      <c r="D21" s="31" t="s">
        <v>204</v>
      </c>
      <c r="E21" s="31">
        <v>5</v>
      </c>
      <c r="F21" s="38" t="s">
        <v>205</v>
      </c>
      <c r="G21" s="45" t="s">
        <v>201</v>
      </c>
      <c r="H21" s="43" t="s">
        <v>206</v>
      </c>
      <c r="I21" s="40">
        <v>2</v>
      </c>
      <c r="J21" s="49" t="s">
        <v>207</v>
      </c>
    </row>
    <row r="22" ht="61.5" spans="1:10">
      <c r="A22" s="40"/>
      <c r="B22" s="31"/>
      <c r="C22" s="31"/>
      <c r="D22" s="31" t="s">
        <v>208</v>
      </c>
      <c r="E22" s="31">
        <v>5</v>
      </c>
      <c r="F22" s="38" t="s">
        <v>209</v>
      </c>
      <c r="G22" s="45" t="s">
        <v>201</v>
      </c>
      <c r="H22" s="43" t="s">
        <v>210</v>
      </c>
      <c r="I22" s="40">
        <v>3</v>
      </c>
      <c r="J22" s="49" t="s">
        <v>211</v>
      </c>
    </row>
    <row r="23" ht="63.75" spans="1:10">
      <c r="A23" s="40"/>
      <c r="B23" s="31"/>
      <c r="C23" s="31"/>
      <c r="D23" s="31" t="s">
        <v>212</v>
      </c>
      <c r="E23" s="31">
        <v>15</v>
      </c>
      <c r="F23" s="38" t="s">
        <v>213</v>
      </c>
      <c r="G23" s="45" t="s">
        <v>214</v>
      </c>
      <c r="H23" s="38" t="s">
        <v>215</v>
      </c>
      <c r="I23" s="40">
        <v>12</v>
      </c>
      <c r="J23" s="46" t="s">
        <v>216</v>
      </c>
    </row>
    <row r="24" spans="1:10">
      <c r="A24" s="41" t="str">
        <f>"绩效评价总得分："&amp;I26&amp;"分"</f>
        <v>绩效评价总得分：83.5分</v>
      </c>
      <c r="B24" s="41"/>
      <c r="C24" s="41"/>
      <c r="D24" s="41"/>
      <c r="E24" s="41"/>
      <c r="F24" s="41"/>
      <c r="G24" s="41"/>
      <c r="H24" s="41"/>
      <c r="I24" s="41"/>
      <c r="J24" s="41"/>
    </row>
    <row r="26" s="19" customFormat="true" spans="2:13">
      <c r="B26" s="42"/>
      <c r="C26" s="42">
        <f>SUM(C4:C23)</f>
        <v>100</v>
      </c>
      <c r="D26" s="42"/>
      <c r="E26" s="42">
        <f>SUM(E4:E23)</f>
        <v>100</v>
      </c>
      <c r="I26" s="54">
        <f>SUM(I4:I23)</f>
        <v>83.5</v>
      </c>
      <c r="K26" s="22"/>
      <c r="L26" s="22"/>
      <c r="M26" s="22"/>
    </row>
  </sheetData>
  <autoFilter ref="A3:M24">
    <extLst/>
  </autoFilter>
  <mergeCells count="18">
    <mergeCell ref="A1:B1"/>
    <mergeCell ref="A2:J2"/>
    <mergeCell ref="A24:J24"/>
    <mergeCell ref="A4:A8"/>
    <mergeCell ref="A9:A15"/>
    <mergeCell ref="A16:A17"/>
    <mergeCell ref="A18:A19"/>
    <mergeCell ref="A20:A23"/>
    <mergeCell ref="B4:B5"/>
    <mergeCell ref="B6:B7"/>
    <mergeCell ref="B9:B10"/>
    <mergeCell ref="B11:B15"/>
    <mergeCell ref="B20:B23"/>
    <mergeCell ref="C4:C5"/>
    <mergeCell ref="C6:C7"/>
    <mergeCell ref="C9:C10"/>
    <mergeCell ref="C11:C15"/>
    <mergeCell ref="C20:C23"/>
  </mergeCells>
  <printOptions horizontalCentered="true"/>
  <pageMargins left="0.590277777777778" right="0.590277777777778" top="0.786805555555556" bottom="0.511805555555556" header="0.298611111111111" footer="0.354166666666667"/>
  <pageSetup paperSize="9" scale="86" fitToHeight="0" orientation="landscape" blackAndWhite="tru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7"/>
  <sheetViews>
    <sheetView workbookViewId="0">
      <pane xSplit="6" ySplit="2" topLeftCell="G7" activePane="bottomRight" state="frozen"/>
      <selection/>
      <selection pane="topRight"/>
      <selection pane="bottomLeft"/>
      <selection pane="bottomRight" activeCell="H9" sqref="H9"/>
    </sheetView>
  </sheetViews>
  <sheetFormatPr defaultColWidth="9" defaultRowHeight="15"/>
  <cols>
    <col min="1" max="1" width="7.66666666666667" style="1" customWidth="true"/>
    <col min="2" max="2" width="4.21666666666667" style="1" customWidth="true"/>
    <col min="3" max="3" width="7.775" style="1" customWidth="true"/>
    <col min="4" max="4" width="4.21666666666667" style="1" customWidth="true"/>
    <col min="5" max="5" width="12.1083333333333" style="1" customWidth="true"/>
    <col min="6" max="6" width="4.21666666666667" style="1" customWidth="true"/>
    <col min="7" max="7" width="19.3333333333333" style="2" customWidth="true"/>
    <col min="8" max="8" width="65" style="2" customWidth="true"/>
    <col min="9" max="9" width="12.2166666666667" style="2" customWidth="true"/>
    <col min="10" max="16380" width="9" style="2"/>
    <col min="16381" max="16381" width="9" style="3"/>
    <col min="16382" max="16384" width="9" style="2"/>
  </cols>
  <sheetData>
    <row r="1" ht="28.05" customHeight="true" spans="1:8">
      <c r="A1" s="4" t="s">
        <v>0</v>
      </c>
      <c r="B1" s="4"/>
      <c r="C1" s="4"/>
      <c r="D1" s="4"/>
      <c r="E1" s="4"/>
      <c r="F1" s="4"/>
      <c r="G1" s="4"/>
      <c r="H1" s="4"/>
    </row>
    <row r="2" ht="28.05" customHeight="true" spans="1:9">
      <c r="A2" s="5" t="s">
        <v>1</v>
      </c>
      <c r="B2" s="5" t="s">
        <v>2</v>
      </c>
      <c r="C2" s="5" t="s">
        <v>3</v>
      </c>
      <c r="D2" s="5" t="s">
        <v>2</v>
      </c>
      <c r="E2" s="5" t="s">
        <v>4</v>
      </c>
      <c r="F2" s="5" t="s">
        <v>2</v>
      </c>
      <c r="G2" s="5" t="s">
        <v>7</v>
      </c>
      <c r="H2" s="5" t="s">
        <v>5</v>
      </c>
      <c r="I2" s="16" t="s">
        <v>217</v>
      </c>
    </row>
    <row r="3" ht="72" spans="1:9">
      <c r="A3" s="6" t="s">
        <v>8</v>
      </c>
      <c r="B3" s="6">
        <v>20</v>
      </c>
      <c r="C3" s="7" t="s">
        <v>9</v>
      </c>
      <c r="D3" s="7">
        <v>8</v>
      </c>
      <c r="E3" s="9" t="s">
        <v>10</v>
      </c>
      <c r="F3" s="9">
        <v>5</v>
      </c>
      <c r="G3" s="11" t="s">
        <v>13</v>
      </c>
      <c r="H3" s="11" t="s">
        <v>11</v>
      </c>
      <c r="I3" s="17" t="s">
        <v>218</v>
      </c>
    </row>
    <row r="4" ht="48" spans="1:9">
      <c r="A4" s="6"/>
      <c r="B4" s="6"/>
      <c r="C4" s="8"/>
      <c r="D4" s="8"/>
      <c r="E4" s="9" t="s">
        <v>14</v>
      </c>
      <c r="F4" s="9">
        <v>3</v>
      </c>
      <c r="G4" s="11" t="s">
        <v>17</v>
      </c>
      <c r="H4" s="11" t="s">
        <v>15</v>
      </c>
      <c r="I4" s="17" t="s">
        <v>219</v>
      </c>
    </row>
    <row r="5" ht="60" spans="1:9">
      <c r="A5" s="6"/>
      <c r="B5" s="6"/>
      <c r="C5" s="7" t="s">
        <v>18</v>
      </c>
      <c r="D5" s="7">
        <v>7</v>
      </c>
      <c r="E5" s="9" t="s">
        <v>19</v>
      </c>
      <c r="F5" s="9">
        <v>4</v>
      </c>
      <c r="G5" s="11" t="s">
        <v>22</v>
      </c>
      <c r="H5" s="11" t="s">
        <v>20</v>
      </c>
      <c r="I5" s="17" t="s">
        <v>220</v>
      </c>
    </row>
    <row r="6" ht="48" spans="1:9">
      <c r="A6" s="6"/>
      <c r="B6" s="6"/>
      <c r="C6" s="8"/>
      <c r="D6" s="8"/>
      <c r="E6" s="9" t="s">
        <v>23</v>
      </c>
      <c r="F6" s="9">
        <v>3</v>
      </c>
      <c r="G6" s="11" t="s">
        <v>25</v>
      </c>
      <c r="H6" s="11" t="s">
        <v>24</v>
      </c>
      <c r="I6" s="17" t="s">
        <v>221</v>
      </c>
    </row>
    <row r="7" ht="72" spans="1:9">
      <c r="A7" s="6"/>
      <c r="B7" s="6"/>
      <c r="C7" s="7" t="s">
        <v>26</v>
      </c>
      <c r="D7" s="7">
        <v>5</v>
      </c>
      <c r="E7" s="9" t="s">
        <v>27</v>
      </c>
      <c r="F7" s="9">
        <v>5</v>
      </c>
      <c r="G7" s="14" t="s">
        <v>30</v>
      </c>
      <c r="H7" s="14" t="s">
        <v>28</v>
      </c>
      <c r="I7" s="17" t="s">
        <v>222</v>
      </c>
    </row>
    <row r="8" ht="60" spans="1:9">
      <c r="A8" s="6" t="s">
        <v>31</v>
      </c>
      <c r="B8" s="6">
        <v>20</v>
      </c>
      <c r="C8" s="9" t="s">
        <v>32</v>
      </c>
      <c r="D8" s="9">
        <v>5</v>
      </c>
      <c r="E8" s="9" t="s">
        <v>33</v>
      </c>
      <c r="F8" s="9">
        <v>3</v>
      </c>
      <c r="G8" s="14" t="s">
        <v>36</v>
      </c>
      <c r="H8" s="14" t="s">
        <v>34</v>
      </c>
      <c r="I8" s="17" t="s">
        <v>223</v>
      </c>
    </row>
    <row r="9" ht="72" spans="1:9">
      <c r="A9" s="6"/>
      <c r="B9" s="6">
        <v>30</v>
      </c>
      <c r="C9" s="9"/>
      <c r="D9" s="9"/>
      <c r="E9" s="9" t="s">
        <v>37</v>
      </c>
      <c r="F9" s="9">
        <v>2</v>
      </c>
      <c r="G9" s="14" t="s">
        <v>40</v>
      </c>
      <c r="H9" s="14" t="s">
        <v>38</v>
      </c>
      <c r="I9" s="17" t="s">
        <v>224</v>
      </c>
    </row>
    <row r="10" ht="48" spans="1:9">
      <c r="A10" s="6"/>
      <c r="B10" s="6"/>
      <c r="C10" s="9" t="s">
        <v>41</v>
      </c>
      <c r="D10" s="9">
        <v>15</v>
      </c>
      <c r="E10" s="9" t="s">
        <v>42</v>
      </c>
      <c r="F10" s="9">
        <v>2</v>
      </c>
      <c r="G10" s="14" t="s">
        <v>45</v>
      </c>
      <c r="H10" s="14" t="s">
        <v>43</v>
      </c>
      <c r="I10" s="17" t="s">
        <v>225</v>
      </c>
    </row>
    <row r="11" ht="72" spans="1:9">
      <c r="A11" s="6"/>
      <c r="B11" s="6"/>
      <c r="C11" s="9"/>
      <c r="D11" s="9"/>
      <c r="E11" s="9" t="s">
        <v>46</v>
      </c>
      <c r="F11" s="9">
        <v>3</v>
      </c>
      <c r="G11" s="11" t="s">
        <v>49</v>
      </c>
      <c r="H11" s="11" t="s">
        <v>47</v>
      </c>
      <c r="I11" s="17" t="s">
        <v>226</v>
      </c>
    </row>
    <row r="12" ht="48" spans="1:9">
      <c r="A12" s="6"/>
      <c r="B12" s="6"/>
      <c r="C12" s="9"/>
      <c r="D12" s="9"/>
      <c r="E12" s="9" t="s">
        <v>50</v>
      </c>
      <c r="F12" s="9">
        <v>4</v>
      </c>
      <c r="G12" s="11" t="s">
        <v>53</v>
      </c>
      <c r="H12" s="11" t="s">
        <v>51</v>
      </c>
      <c r="I12" s="11" t="s">
        <v>227</v>
      </c>
    </row>
    <row r="13" ht="60" spans="1:9">
      <c r="A13" s="6"/>
      <c r="B13" s="6">
        <v>30</v>
      </c>
      <c r="C13" s="9"/>
      <c r="D13" s="9"/>
      <c r="E13" s="9" t="s">
        <v>54</v>
      </c>
      <c r="F13" s="9">
        <v>2</v>
      </c>
      <c r="G13" s="11" t="s">
        <v>57</v>
      </c>
      <c r="H13" s="11" t="s">
        <v>55</v>
      </c>
      <c r="I13" s="17" t="s">
        <v>228</v>
      </c>
    </row>
    <row r="14" ht="48" spans="1:9">
      <c r="A14" s="10"/>
      <c r="B14" s="10"/>
      <c r="C14" s="9"/>
      <c r="D14" s="9"/>
      <c r="E14" s="9" t="s">
        <v>58</v>
      </c>
      <c r="F14" s="9">
        <v>2</v>
      </c>
      <c r="G14" s="11" t="s">
        <v>61</v>
      </c>
      <c r="H14" s="14" t="s">
        <v>59</v>
      </c>
      <c r="I14" s="17" t="s">
        <v>229</v>
      </c>
    </row>
    <row r="15" ht="48" spans="1:9">
      <c r="A15" s="6"/>
      <c r="B15" s="6"/>
      <c r="C15" s="9"/>
      <c r="D15" s="9"/>
      <c r="E15" s="9" t="s">
        <v>62</v>
      </c>
      <c r="F15" s="9">
        <v>2</v>
      </c>
      <c r="G15" s="14" t="s">
        <v>65</v>
      </c>
      <c r="H15" s="14" t="s">
        <v>63</v>
      </c>
      <c r="I15" s="17" t="s">
        <v>230</v>
      </c>
    </row>
    <row r="16" ht="84" spans="1:9">
      <c r="A16" s="10" t="s">
        <v>66</v>
      </c>
      <c r="B16" s="10">
        <v>30</v>
      </c>
      <c r="C16" s="11" t="s">
        <v>67</v>
      </c>
      <c r="D16" s="9">
        <v>8</v>
      </c>
      <c r="E16" s="9" t="s">
        <v>68</v>
      </c>
      <c r="F16" s="9">
        <v>8</v>
      </c>
      <c r="G16" s="11" t="s">
        <v>71</v>
      </c>
      <c r="H16" s="11" t="s">
        <v>69</v>
      </c>
      <c r="I16" s="17" t="s">
        <v>231</v>
      </c>
    </row>
    <row r="17" ht="36" spans="1:9">
      <c r="A17" s="10"/>
      <c r="B17" s="10"/>
      <c r="C17" s="11" t="s">
        <v>72</v>
      </c>
      <c r="D17" s="9">
        <v>10</v>
      </c>
      <c r="E17" s="9" t="s">
        <v>73</v>
      </c>
      <c r="F17" s="9">
        <v>10</v>
      </c>
      <c r="G17" s="11" t="s">
        <v>76</v>
      </c>
      <c r="H17" s="11" t="s">
        <v>74</v>
      </c>
      <c r="I17" s="17" t="s">
        <v>232</v>
      </c>
    </row>
    <row r="18" ht="84" spans="1:9">
      <c r="A18" s="10"/>
      <c r="B18" s="10">
        <v>20</v>
      </c>
      <c r="C18" s="11" t="s">
        <v>77</v>
      </c>
      <c r="D18" s="9">
        <v>6</v>
      </c>
      <c r="E18" s="9" t="s">
        <v>78</v>
      </c>
      <c r="F18" s="9">
        <v>6</v>
      </c>
      <c r="G18" s="11" t="s">
        <v>81</v>
      </c>
      <c r="H18" s="11" t="s">
        <v>79</v>
      </c>
      <c r="I18" s="17" t="s">
        <v>233</v>
      </c>
    </row>
    <row r="19" ht="84" spans="1:9">
      <c r="A19" s="10"/>
      <c r="B19" s="10"/>
      <c r="C19" s="11" t="s">
        <v>82</v>
      </c>
      <c r="D19" s="9">
        <v>6</v>
      </c>
      <c r="E19" s="9" t="s">
        <v>83</v>
      </c>
      <c r="F19" s="9">
        <v>6</v>
      </c>
      <c r="G19" s="11" t="s">
        <v>86</v>
      </c>
      <c r="H19" s="11" t="s">
        <v>84</v>
      </c>
      <c r="I19" s="17" t="s">
        <v>234</v>
      </c>
    </row>
    <row r="20" ht="48" spans="1:9">
      <c r="A20" s="10" t="s">
        <v>87</v>
      </c>
      <c r="B20" s="10">
        <v>30</v>
      </c>
      <c r="C20" s="9" t="s">
        <v>88</v>
      </c>
      <c r="D20" s="9">
        <v>30</v>
      </c>
      <c r="E20" s="9" t="s">
        <v>89</v>
      </c>
      <c r="F20" s="9">
        <v>5</v>
      </c>
      <c r="G20" s="14" t="s">
        <v>92</v>
      </c>
      <c r="H20" s="11" t="s">
        <v>90</v>
      </c>
      <c r="I20" s="17" t="s">
        <v>91</v>
      </c>
    </row>
    <row r="21" ht="48" spans="1:9">
      <c r="A21" s="10"/>
      <c r="B21" s="10">
        <v>30</v>
      </c>
      <c r="C21" s="9"/>
      <c r="D21" s="9"/>
      <c r="E21" s="9" t="s">
        <v>93</v>
      </c>
      <c r="F21" s="9">
        <v>5</v>
      </c>
      <c r="G21" s="11" t="s">
        <v>95</v>
      </c>
      <c r="H21" s="11" t="s">
        <v>94</v>
      </c>
      <c r="I21" s="17" t="s">
        <v>91</v>
      </c>
    </row>
    <row r="22" ht="48" spans="1:9">
      <c r="A22" s="10"/>
      <c r="B22" s="10"/>
      <c r="C22" s="9"/>
      <c r="D22" s="9"/>
      <c r="E22" s="9" t="s">
        <v>96</v>
      </c>
      <c r="F22" s="9">
        <v>5</v>
      </c>
      <c r="G22" s="11" t="s">
        <v>98</v>
      </c>
      <c r="H22" s="11" t="s">
        <v>97</v>
      </c>
      <c r="I22" s="17" t="s">
        <v>91</v>
      </c>
    </row>
    <row r="23" ht="60" spans="1:9">
      <c r="A23" s="10"/>
      <c r="B23" s="10">
        <v>30</v>
      </c>
      <c r="C23" s="9"/>
      <c r="D23" s="9"/>
      <c r="E23" s="9" t="s">
        <v>99</v>
      </c>
      <c r="F23" s="9">
        <v>15</v>
      </c>
      <c r="G23" s="11" t="s">
        <v>102</v>
      </c>
      <c r="H23" s="11" t="s">
        <v>100</v>
      </c>
      <c r="I23" s="17" t="s">
        <v>101</v>
      </c>
    </row>
    <row r="27" spans="2:8">
      <c r="B27" s="12">
        <f>SUM(B3:B26)</f>
        <v>240</v>
      </c>
      <c r="C27" s="13"/>
      <c r="D27" s="13">
        <f>SUM(D3:D26)</f>
        <v>100</v>
      </c>
      <c r="E27" s="13"/>
      <c r="F27" s="13">
        <f>SUM(F3:F26)</f>
        <v>100</v>
      </c>
      <c r="H27" s="15"/>
    </row>
  </sheetData>
  <autoFilter ref="A2:XFD27">
    <extLst/>
  </autoFilter>
  <mergeCells count="19">
    <mergeCell ref="A1:H1"/>
    <mergeCell ref="A3:A7"/>
    <mergeCell ref="A8:A15"/>
    <mergeCell ref="A16:A19"/>
    <mergeCell ref="A20:A23"/>
    <mergeCell ref="B3:B7"/>
    <mergeCell ref="B8:B15"/>
    <mergeCell ref="B16:B19"/>
    <mergeCell ref="B20:B23"/>
    <mergeCell ref="C3:C4"/>
    <mergeCell ref="C5:C6"/>
    <mergeCell ref="C8:C9"/>
    <mergeCell ref="C10:C15"/>
    <mergeCell ref="C20:C23"/>
    <mergeCell ref="D3:D4"/>
    <mergeCell ref="D5:D6"/>
    <mergeCell ref="D8:D9"/>
    <mergeCell ref="D10:D15"/>
    <mergeCell ref="D20:D23"/>
  </mergeCells>
  <printOptions horizontalCentered="true"/>
  <pageMargins left="0.511811023622047" right="0.905511811023622" top="0.551181102362205" bottom="0.551181102362205" header="0.31496062992126" footer="0.31496062992126"/>
  <pageSetup paperSize="9" scale="97" fitToHeight="0" orientation="landscape" blackAndWhite="tru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评价指标1</vt:lpstr>
      <vt:lpstr>评分表</vt:lpstr>
      <vt:lpstr>评价指标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2006-09-16T08:00:00Z</dcterms:created>
  <dcterms:modified xsi:type="dcterms:W3CDTF">2023-02-14T17:40:28Z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FDDA92AE58F948A397BEF7F2F61D31E7</vt:lpwstr>
  </property>
</Properties>
</file>