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00" windowHeight="11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<sst xmlns="http://schemas.openxmlformats.org/spreadsheetml/2006/main" count="32" uniqueCount="28">
  <si>
    <t>笔试、面试和总成绩公布表（优秀村干部用）</t>
  </si>
  <si>
    <t>根据公告规定，我区组织开展了笔试、面试工作，现将参加笔试、面试人员的各项成绩公布如下：</t>
  </si>
  <si>
    <t>招录区县</t>
  </si>
  <si>
    <t>招录职位</t>
  </si>
  <si>
    <t>考生姓名</t>
  </si>
  <si>
    <t>所学专业</t>
  </si>
  <si>
    <t>笔试成绩</t>
  </si>
  <si>
    <t>面试
成绩</t>
  </si>
  <si>
    <t>量化考察成绩</t>
  </si>
  <si>
    <t>折算后
总成绩</t>
  </si>
  <si>
    <t>按职位
排序</t>
  </si>
  <si>
    <t>行测
成绩</t>
  </si>
  <si>
    <t>申论
成绩</t>
  </si>
  <si>
    <t>折算后合计</t>
  </si>
  <si>
    <t>笔试合计</t>
  </si>
  <si>
    <t>笔试折算</t>
  </si>
  <si>
    <t>面试折算</t>
  </si>
  <si>
    <t>考察折算</t>
  </si>
  <si>
    <t>总成绩</t>
  </si>
  <si>
    <r>
      <rPr>
        <sz val="11"/>
        <color theme="1"/>
        <rFont val="方正仿宋_GBK"/>
        <charset val="134"/>
      </rPr>
      <t>铜梁区</t>
    </r>
  </si>
  <si>
    <r>
      <rPr>
        <sz val="11"/>
        <color theme="1"/>
        <rFont val="方正仿宋_GBK"/>
        <charset val="134"/>
      </rPr>
      <t>综合管理</t>
    </r>
    <r>
      <rPr>
        <sz val="11"/>
        <color theme="1"/>
        <rFont val="Times New Roman"/>
        <charset val="134"/>
      </rPr>
      <t>3</t>
    </r>
  </si>
  <si>
    <r>
      <rPr>
        <sz val="11"/>
        <color rgb="FF000000"/>
        <rFont val="方正仿宋_GBK"/>
        <charset val="134"/>
      </rPr>
      <t>刘飞</t>
    </r>
  </si>
  <si>
    <r>
      <rPr>
        <sz val="12"/>
        <rFont val="方正仿宋_GBK"/>
        <charset val="134"/>
      </rPr>
      <t>工程造价管理</t>
    </r>
  </si>
  <si>
    <r>
      <rPr>
        <sz val="11"/>
        <color rgb="FF000000"/>
        <rFont val="方正仿宋_GBK"/>
        <charset val="134"/>
      </rPr>
      <t>黎永龙</t>
    </r>
  </si>
  <si>
    <r>
      <rPr>
        <sz val="12"/>
        <rFont val="方正仿宋_GBK"/>
        <charset val="134"/>
      </rPr>
      <t>行政管理</t>
    </r>
  </si>
  <si>
    <r>
      <rPr>
        <sz val="11"/>
        <color rgb="FF000000"/>
        <rFont val="方正仿宋_GBK"/>
        <charset val="134"/>
      </rPr>
      <t>刘亮</t>
    </r>
  </si>
  <si>
    <r>
      <rPr>
        <sz val="12"/>
        <rFont val="方正仿宋_GBK"/>
        <charset val="134"/>
      </rPr>
      <t>历史学</t>
    </r>
  </si>
  <si>
    <t>注：综合成绩=笔试成绩÷2×50%＋面试成绩×35%＋考察得分×15%，各分项得分按比例计算后以实际得数计入综合成绩，综合成绩不采用四舍五入法。进入体检人员最后一名综合成绩出现并列时，依次按考察得分、面试成绩、笔试成绩、行政职业能力测验成绩高低的顺序确定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</si>
</sst>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方正黑体_GBK"/>
      <charset val="134"/>
    </font>
    <font>
      <sz val="12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4"/>
      <color theme="1"/>
      <name val="方正楷体_GBK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4"/>
      <color theme="1"/>
      <name val="Times New Roman"/>
      <charset val="134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D13" sqref="D13"/>
    </sheetView>
  </sheetViews>
  <sheetFormatPr defaultColWidth="9" defaultRowHeight="14.25" outlineLevelRow="7"/>
  <cols>
    <col min="1" max="1" width="11.5" customWidth="1"/>
    <col min="2" max="2" width="23.375" customWidth="1"/>
    <col min="3" max="3" width="9.75" customWidth="1"/>
    <col min="4" max="4" width="19.125" customWidth="1"/>
    <col min="5" max="5" width="9.125" customWidth="1"/>
    <col min="6" max="6" width="9" customWidth="1"/>
    <col min="8" max="8" width="10" customWidth="1"/>
    <col min="9" max="9" width="7.875" customWidth="1"/>
    <col min="10" max="10" width="10.25" customWidth="1"/>
    <col min="11" max="11" width="9.75" customWidth="1"/>
    <col min="12" max="16" width="9" hidden="1" customWidth="1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30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8" t="s">
        <v>7</v>
      </c>
      <c r="I3" s="8" t="s">
        <v>8</v>
      </c>
      <c r="J3" s="10" t="s">
        <v>9</v>
      </c>
      <c r="K3" s="10" t="s">
        <v>10</v>
      </c>
    </row>
    <row r="4" s="2" customFormat="1" ht="40" customHeight="1" spans="1:16">
      <c r="A4" s="9"/>
      <c r="B4" s="10"/>
      <c r="C4" s="10"/>
      <c r="D4" s="10"/>
      <c r="E4" s="10" t="s">
        <v>11</v>
      </c>
      <c r="F4" s="10" t="s">
        <v>12</v>
      </c>
      <c r="G4" s="10" t="s">
        <v>13</v>
      </c>
      <c r="H4" s="11"/>
      <c r="I4" s="11"/>
      <c r="J4" s="10"/>
      <c r="K4" s="10"/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</row>
    <row r="5" s="3" customFormat="1" ht="30" customHeight="1" spans="1:16">
      <c r="A5" s="12" t="s">
        <v>19</v>
      </c>
      <c r="B5" s="12" t="s">
        <v>20</v>
      </c>
      <c r="C5" s="13" t="s">
        <v>21</v>
      </c>
      <c r="D5" s="14" t="s">
        <v>22</v>
      </c>
      <c r="E5" s="15">
        <v>59.2</v>
      </c>
      <c r="F5" s="15">
        <v>69</v>
      </c>
      <c r="G5" s="14">
        <v>32.05</v>
      </c>
      <c r="H5" s="16">
        <v>75.4</v>
      </c>
      <c r="I5" s="19">
        <v>95.78</v>
      </c>
      <c r="J5" s="19">
        <v>72.807</v>
      </c>
      <c r="K5" s="20">
        <v>1</v>
      </c>
      <c r="L5" s="3">
        <f>E5+F5</f>
        <v>128.2</v>
      </c>
      <c r="M5" s="3">
        <f>L5/4</f>
        <v>32.05</v>
      </c>
      <c r="N5" s="3">
        <f>H5*0.35</f>
        <v>26.39</v>
      </c>
      <c r="O5" s="3">
        <f>I5*0.15</f>
        <v>14.367</v>
      </c>
      <c r="P5" s="3">
        <f>M5+N5+O5</f>
        <v>72.807</v>
      </c>
    </row>
    <row r="6" s="3" customFormat="1" ht="30" customHeight="1" spans="1:16">
      <c r="A6" s="12" t="s">
        <v>19</v>
      </c>
      <c r="B6" s="12" t="s">
        <v>20</v>
      </c>
      <c r="C6" s="13" t="s">
        <v>23</v>
      </c>
      <c r="D6" s="14" t="s">
        <v>24</v>
      </c>
      <c r="E6" s="15">
        <v>58</v>
      </c>
      <c r="F6" s="15">
        <v>63</v>
      </c>
      <c r="G6" s="14">
        <v>30.25</v>
      </c>
      <c r="H6" s="16">
        <v>78.4</v>
      </c>
      <c r="I6" s="21">
        <v>95.19</v>
      </c>
      <c r="J6" s="21">
        <v>71.9685</v>
      </c>
      <c r="K6" s="22">
        <v>2</v>
      </c>
      <c r="L6" s="3">
        <f>E6+F6</f>
        <v>121</v>
      </c>
      <c r="M6" s="3">
        <f>L6/4</f>
        <v>30.25</v>
      </c>
      <c r="N6" s="3">
        <f>H6*0.35</f>
        <v>27.44</v>
      </c>
      <c r="O6" s="3">
        <f>I6*0.15</f>
        <v>14.2785</v>
      </c>
      <c r="P6" s="3">
        <f>M6+N6+O6</f>
        <v>71.9685</v>
      </c>
    </row>
    <row r="7" s="3" customFormat="1" ht="30" customHeight="1" spans="1:16">
      <c r="A7" s="12" t="s">
        <v>19</v>
      </c>
      <c r="B7" s="12" t="s">
        <v>20</v>
      </c>
      <c r="C7" s="13" t="s">
        <v>25</v>
      </c>
      <c r="D7" s="14" t="s">
        <v>26</v>
      </c>
      <c r="E7" s="15">
        <v>54.6</v>
      </c>
      <c r="F7" s="15">
        <v>65.5</v>
      </c>
      <c r="G7" s="14">
        <v>30.025</v>
      </c>
      <c r="H7" s="16">
        <v>73.8</v>
      </c>
      <c r="I7" s="21">
        <v>85.91</v>
      </c>
      <c r="J7" s="21">
        <v>68.7415</v>
      </c>
      <c r="K7" s="22">
        <v>3</v>
      </c>
      <c r="L7" s="3">
        <f>E7+F7</f>
        <v>120.1</v>
      </c>
      <c r="M7" s="3">
        <f>L7/4</f>
        <v>30.025</v>
      </c>
      <c r="N7" s="3">
        <f>H7*0.35</f>
        <v>25.83</v>
      </c>
      <c r="O7" s="3">
        <f>I7*0.15</f>
        <v>12.8865</v>
      </c>
      <c r="P7" s="3">
        <f>M7+N7+O7</f>
        <v>68.7415</v>
      </c>
    </row>
    <row r="8" ht="78" customHeight="1" spans="1:11">
      <c r="A8" s="17" t="s">
        <v>27</v>
      </c>
      <c r="B8" s="18"/>
      <c r="C8" s="18"/>
      <c r="D8" s="18"/>
      <c r="E8" s="18"/>
      <c r="F8" s="18"/>
      <c r="G8" s="18"/>
      <c r="H8" s="18"/>
      <c r="I8" s="18"/>
      <c r="J8" s="18"/>
      <c r="K8" s="18"/>
    </row>
  </sheetData>
  <mergeCells count="12">
    <mergeCell ref="A1:K1"/>
    <mergeCell ref="A2:K2"/>
    <mergeCell ref="E3:G3"/>
    <mergeCell ref="A8:K8"/>
    <mergeCell ref="A3:A4"/>
    <mergeCell ref="B3:B4"/>
    <mergeCell ref="C3:C4"/>
    <mergeCell ref="D3:D4"/>
    <mergeCell ref="H3:H4"/>
    <mergeCell ref="I3:I4"/>
    <mergeCell ref="J3:J4"/>
    <mergeCell ref="K3:K4"/>
  </mergeCells>
  <pageMargins left="0.472222222222222" right="0.432638888888889" top="0.275" bottom="0.196527777777778" header="0.156944444444444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dcterms:modified xsi:type="dcterms:W3CDTF">2024-06-13T01:33:16Z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89A452D0B6BD4B20875A6E9E2828FA00</vt:lpwstr>
  </property>
</Properties>
</file>