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重点项目月报储备单子的争资" sheetId="1" r:id="rId1"/>
  </sheets>
  <definedNames>
    <definedName name="_xlnm._FilterDatabase" localSheetId="0" hidden="1">重点项目月报储备单子的争资!$A$4:$P$164</definedName>
    <definedName name="_xlnm.Print_Titles" localSheetId="0">重点项目月报储备单子的争资!$4:$4</definedName>
  </definedNames>
  <calcPr calcId="144525"/>
</workbook>
</file>

<file path=xl/sharedStrings.xml><?xml version="1.0" encoding="utf-8"?>
<sst xmlns="http://schemas.openxmlformats.org/spreadsheetml/2006/main" count="1531" uniqueCount="705">
  <si>
    <r>
      <rPr>
        <sz val="36"/>
        <rFont val="方正小标宋_GBK"/>
        <charset val="134"/>
      </rPr>
      <t>重庆市铜梁区</t>
    </r>
    <r>
      <rPr>
        <sz val="36"/>
        <rFont val="Times New Roman"/>
        <charset val="134"/>
      </rPr>
      <t>2026</t>
    </r>
    <r>
      <rPr>
        <sz val="36"/>
        <rFont val="方正小标宋_GBK"/>
        <charset val="134"/>
      </rPr>
      <t>年上级政策性资金项目储备情况表</t>
    </r>
  </si>
  <si>
    <r>
      <rPr>
        <b/>
        <sz val="22"/>
        <rFont val="宋体"/>
        <charset val="134"/>
      </rPr>
      <t>单位：亿元</t>
    </r>
  </si>
  <si>
    <r>
      <rPr>
        <sz val="28"/>
        <rFont val="方正黑体_GBK"/>
        <charset val="134"/>
      </rPr>
      <t>序号</t>
    </r>
  </si>
  <si>
    <r>
      <rPr>
        <sz val="28"/>
        <rFont val="方正黑体_GBK"/>
        <charset val="134"/>
      </rPr>
      <t>项目名称</t>
    </r>
  </si>
  <si>
    <r>
      <rPr>
        <sz val="28"/>
        <rFont val="方正黑体_GBK"/>
        <charset val="134"/>
      </rPr>
      <t>重点领域及方向</t>
    </r>
  </si>
  <si>
    <r>
      <rPr>
        <sz val="28"/>
        <rFont val="方正黑体_GBK"/>
        <charset val="134"/>
      </rPr>
      <t>主要建设内容</t>
    </r>
  </si>
  <si>
    <r>
      <rPr>
        <sz val="28"/>
        <rFont val="方正黑体_GBK"/>
        <charset val="134"/>
      </rPr>
      <t>拟争取资金类型</t>
    </r>
  </si>
  <si>
    <t>总投资</t>
  </si>
  <si>
    <r>
      <rPr>
        <sz val="28"/>
        <rFont val="Times New Roman"/>
        <charset val="134"/>
      </rPr>
      <t>2026</t>
    </r>
    <r>
      <rPr>
        <sz val="28"/>
        <rFont val="方正黑体_GBK"/>
        <charset val="134"/>
      </rPr>
      <t>年拟争取资金额度</t>
    </r>
  </si>
  <si>
    <r>
      <rPr>
        <sz val="28"/>
        <rFont val="方正黑体_GBK"/>
        <charset val="134"/>
      </rPr>
      <t>当前项目所处</t>
    </r>
    <r>
      <rPr>
        <sz val="28"/>
        <rFont val="Times New Roman"/>
        <charset val="134"/>
      </rPr>
      <t xml:space="preserve">
</t>
    </r>
    <r>
      <rPr>
        <sz val="28"/>
        <rFont val="方正黑体_GBK"/>
        <charset val="134"/>
      </rPr>
      <t>前期工作阶段</t>
    </r>
  </si>
  <si>
    <t>当前项目成熟度分级</t>
  </si>
  <si>
    <r>
      <rPr>
        <sz val="28"/>
        <rFont val="方正黑体_GBK"/>
        <charset val="134"/>
      </rPr>
      <t>计划达到（已达到）申报条件时间（精确到年月）</t>
    </r>
  </si>
  <si>
    <r>
      <rPr>
        <sz val="28"/>
        <rFont val="方正黑体_GBK"/>
        <charset val="134"/>
      </rPr>
      <t>项目实施单位</t>
    </r>
  </si>
  <si>
    <r>
      <rPr>
        <sz val="28"/>
        <rFont val="方正黑体_GBK"/>
        <charset val="134"/>
      </rPr>
      <t>项目储备单位</t>
    </r>
  </si>
  <si>
    <r>
      <rPr>
        <sz val="28"/>
        <rFont val="方正黑体_GBK"/>
        <charset val="134"/>
      </rPr>
      <t>参与谋划三方机构名称</t>
    </r>
  </si>
  <si>
    <r>
      <rPr>
        <sz val="28"/>
        <rFont val="方正黑体_GBK"/>
        <charset val="134"/>
      </rPr>
      <t>三方机构关于项目的策划与申报建议</t>
    </r>
    <r>
      <rPr>
        <sz val="28"/>
        <rFont val="Times New Roman"/>
        <charset val="134"/>
      </rPr>
      <t xml:space="preserve">
</t>
    </r>
    <r>
      <rPr>
        <sz val="28"/>
        <rFont val="方正黑体_GBK"/>
        <charset val="134"/>
      </rPr>
      <t>（比如建议的申报方向、建议项目下一步需完善事项等）</t>
    </r>
  </si>
  <si>
    <r>
      <rPr>
        <sz val="28"/>
        <rFont val="方正黑体_GBK"/>
        <charset val="134"/>
      </rPr>
      <t>项目联系人及联系方式</t>
    </r>
  </si>
  <si>
    <r>
      <rPr>
        <sz val="28"/>
        <rFont val="方正黑体_GBK"/>
        <charset val="134"/>
      </rPr>
      <t>备注</t>
    </r>
  </si>
  <si>
    <t>合计：139个</t>
  </si>
  <si>
    <r>
      <rPr>
        <sz val="24"/>
        <rFont val="方正黑体_GBK"/>
        <charset val="134"/>
      </rPr>
      <t>水利局合计：</t>
    </r>
    <r>
      <rPr>
        <sz val="24"/>
        <rFont val="Times New Roman"/>
        <charset val="134"/>
      </rPr>
      <t>9</t>
    </r>
    <r>
      <rPr>
        <sz val="24"/>
        <rFont val="方正黑体_GBK"/>
        <charset val="134"/>
      </rPr>
      <t>个</t>
    </r>
  </si>
  <si>
    <r>
      <rPr>
        <sz val="20"/>
        <rFont val="方正仿宋_GBK"/>
        <charset val="134"/>
      </rPr>
      <t>双寨水库扩容工程</t>
    </r>
  </si>
  <si>
    <r>
      <rPr>
        <sz val="20"/>
        <color rgb="FF171A1D"/>
        <rFont val="方正仿宋_GBK"/>
        <charset val="134"/>
      </rPr>
      <t>农林水利</t>
    </r>
    <r>
      <rPr>
        <sz val="20"/>
        <color rgb="FF171A1D"/>
        <rFont val="Times New Roman"/>
        <charset val="134"/>
      </rPr>
      <t>—</t>
    </r>
    <r>
      <rPr>
        <sz val="20"/>
        <color rgb="FF171A1D"/>
        <rFont val="方正仿宋_GBK"/>
        <charset val="134"/>
      </rPr>
      <t>水利</t>
    </r>
  </si>
  <si>
    <r>
      <rPr>
        <sz val="20"/>
        <color rgb="FF000000"/>
        <rFont val="方正仿宋_GBK"/>
        <charset val="134"/>
      </rPr>
      <t>双寨水库扩容工程主要由枢纽工程和灌区工程两部分组成，规划总库容由</t>
    </r>
    <r>
      <rPr>
        <sz val="20"/>
        <color rgb="FF000000"/>
        <rFont val="Times New Roman"/>
        <charset val="134"/>
      </rPr>
      <t>931.3</t>
    </r>
    <r>
      <rPr>
        <sz val="20"/>
        <color rgb="FF000000"/>
        <rFont val="方正仿宋_GBK"/>
        <charset val="134"/>
      </rPr>
      <t>万立方米扩容到</t>
    </r>
    <r>
      <rPr>
        <sz val="20"/>
        <color rgb="FF000000"/>
        <rFont val="Times New Roman"/>
        <charset val="134"/>
      </rPr>
      <t>1633</t>
    </r>
    <r>
      <rPr>
        <sz val="20"/>
        <color rgb="FF000000"/>
        <rFont val="方正仿宋_GBK"/>
        <charset val="134"/>
      </rPr>
      <t>万立方米，规划灌溉面积</t>
    </r>
    <r>
      <rPr>
        <sz val="20"/>
        <color rgb="FF000000"/>
        <rFont val="Times New Roman"/>
        <charset val="134"/>
      </rPr>
      <t>11.49</t>
    </r>
    <r>
      <rPr>
        <sz val="20"/>
        <color rgb="FF000000"/>
        <rFont val="方正仿宋_GBK"/>
        <charset val="134"/>
      </rPr>
      <t>万亩。</t>
    </r>
  </si>
  <si>
    <r>
      <rPr>
        <sz val="20"/>
        <rFont val="方正仿宋_GBK"/>
        <charset val="134"/>
      </rPr>
      <t>超长期特别国债</t>
    </r>
  </si>
  <si>
    <r>
      <rPr>
        <sz val="20"/>
        <rFont val="方正仿宋_GBK"/>
        <charset val="134"/>
      </rPr>
      <t>可研编制中</t>
    </r>
  </si>
  <si>
    <t>C</t>
  </si>
  <si>
    <r>
      <rPr>
        <sz val="20"/>
        <rFont val="方正仿宋_GBK"/>
        <charset val="134"/>
      </rPr>
      <t>龙都公司</t>
    </r>
  </si>
  <si>
    <r>
      <rPr>
        <sz val="20"/>
        <rFont val="方正仿宋_GBK"/>
        <charset val="134"/>
      </rPr>
      <t>铜梁区水利局</t>
    </r>
  </si>
  <si>
    <r>
      <rPr>
        <sz val="20"/>
        <rFont val="方正仿宋_GBK"/>
        <charset val="134"/>
      </rPr>
      <t>广东珠荣工程设计有限公司</t>
    </r>
  </si>
  <si>
    <r>
      <rPr>
        <sz val="20"/>
        <rFont val="方正仿宋_GBK"/>
        <charset val="134"/>
      </rPr>
      <t>超长期国债</t>
    </r>
  </si>
  <si>
    <r>
      <rPr>
        <sz val="20"/>
        <rFont val="方正仿宋_GBK"/>
        <charset val="134"/>
      </rPr>
      <t>赵恩鹏</t>
    </r>
    <r>
      <rPr>
        <sz val="20"/>
        <rFont val="Times New Roman"/>
        <charset val="134"/>
      </rPr>
      <t>45632093</t>
    </r>
  </si>
  <si>
    <r>
      <rPr>
        <sz val="20"/>
        <rFont val="方正仿宋_GBK"/>
        <charset val="134"/>
      </rPr>
      <t>铜梁区小安溪流域综合治理</t>
    </r>
  </si>
  <si>
    <r>
      <rPr>
        <sz val="20"/>
        <color rgb="FF000000"/>
        <rFont val="方正仿宋_GBK"/>
        <charset val="134"/>
      </rPr>
      <t>对小安溪上下游沿线生态环境进行综合治理，治理总长</t>
    </r>
    <r>
      <rPr>
        <sz val="20"/>
        <color rgb="FF000000"/>
        <rFont val="Times New Roman"/>
        <charset val="134"/>
      </rPr>
      <t>32.6</t>
    </r>
    <r>
      <rPr>
        <sz val="20"/>
        <color rgb="FF000000"/>
        <rFont val="方正仿宋_GBK"/>
        <charset val="134"/>
      </rPr>
      <t>公里。</t>
    </r>
  </si>
  <si>
    <r>
      <rPr>
        <sz val="20"/>
        <rFont val="方正仿宋_GBK"/>
        <charset val="134"/>
      </rPr>
      <t>中央预算内资金</t>
    </r>
  </si>
  <si>
    <r>
      <rPr>
        <sz val="20"/>
        <rFont val="方正仿宋_GBK"/>
        <charset val="134"/>
      </rPr>
      <t>市级竞争立项第</t>
    </r>
    <r>
      <rPr>
        <sz val="20"/>
        <rFont val="Times New Roman"/>
        <charset val="134"/>
      </rPr>
      <t>19</t>
    </r>
    <r>
      <rPr>
        <sz val="20"/>
        <rFont val="方正仿宋_GBK"/>
        <charset val="134"/>
      </rPr>
      <t>名，预计</t>
    </r>
    <r>
      <rPr>
        <sz val="20"/>
        <rFont val="Times New Roman"/>
        <charset val="134"/>
      </rPr>
      <t>27</t>
    </r>
    <r>
      <rPr>
        <sz val="20"/>
        <rFont val="方正仿宋_GBK"/>
        <charset val="134"/>
      </rPr>
      <t>年或</t>
    </r>
    <r>
      <rPr>
        <sz val="20"/>
        <rFont val="Times New Roman"/>
        <charset val="134"/>
      </rPr>
      <t>28</t>
    </r>
    <r>
      <rPr>
        <sz val="20"/>
        <rFont val="方正仿宋_GBK"/>
        <charset val="134"/>
      </rPr>
      <t>年实施，计划启动可研编制</t>
    </r>
  </si>
  <si>
    <r>
      <rPr>
        <sz val="20"/>
        <rFont val="方正仿宋_GBK"/>
        <charset val="134"/>
      </rPr>
      <t>中交长江建设发展集团有限公司</t>
    </r>
  </si>
  <si>
    <r>
      <rPr>
        <sz val="20"/>
        <rFont val="方正仿宋_GBK"/>
        <charset val="134"/>
      </rPr>
      <t>水利发展资金</t>
    </r>
  </si>
  <si>
    <r>
      <rPr>
        <sz val="20"/>
        <rFont val="方正仿宋_GBK"/>
        <charset val="134"/>
      </rPr>
      <t>桥亭水库扩容工程</t>
    </r>
  </si>
  <si>
    <r>
      <rPr>
        <sz val="20"/>
        <rFont val="方正仿宋_GBK"/>
        <charset val="134"/>
      </rPr>
      <t>桥亭水库由小（一）型扩容到中型，总库容由</t>
    </r>
    <r>
      <rPr>
        <sz val="20"/>
        <rFont val="Times New Roman"/>
        <charset val="134"/>
      </rPr>
      <t>433</t>
    </r>
    <r>
      <rPr>
        <sz val="20"/>
        <rFont val="方正仿宋_GBK"/>
        <charset val="134"/>
      </rPr>
      <t>万立方米扩到</t>
    </r>
    <r>
      <rPr>
        <sz val="20"/>
        <rFont val="Times New Roman"/>
        <charset val="134"/>
      </rPr>
      <t>1517</t>
    </r>
    <r>
      <rPr>
        <sz val="20"/>
        <rFont val="方正仿宋_GBK"/>
        <charset val="134"/>
      </rPr>
      <t>万立方米，规划灌溉面积</t>
    </r>
    <r>
      <rPr>
        <sz val="20"/>
        <rFont val="Times New Roman"/>
        <charset val="134"/>
      </rPr>
      <t>21.72</t>
    </r>
    <r>
      <rPr>
        <sz val="20"/>
        <rFont val="方正仿宋_GBK"/>
        <charset val="134"/>
      </rPr>
      <t>万亩，年供水约</t>
    </r>
    <r>
      <rPr>
        <sz val="20"/>
        <rFont val="Times New Roman"/>
        <charset val="134"/>
      </rPr>
      <t>1.19</t>
    </r>
    <r>
      <rPr>
        <sz val="20"/>
        <rFont val="方正仿宋_GBK"/>
        <charset val="134"/>
      </rPr>
      <t>亿立方米。</t>
    </r>
  </si>
  <si>
    <r>
      <rPr>
        <sz val="20"/>
        <rFont val="方正仿宋_GBK"/>
        <charset val="134"/>
      </rPr>
      <t>已完成规划论证</t>
    </r>
  </si>
  <si>
    <r>
      <rPr>
        <sz val="20"/>
        <rFont val="方正仿宋_GBK"/>
        <charset val="134"/>
      </rPr>
      <t>区水管中心</t>
    </r>
  </si>
  <si>
    <r>
      <rPr>
        <sz val="20"/>
        <rFont val="方正仿宋_GBK"/>
        <charset val="134"/>
      </rPr>
      <t>小安溪流域中型灌区</t>
    </r>
  </si>
  <si>
    <r>
      <rPr>
        <sz val="20"/>
        <rFont val="方正仿宋_GBK"/>
        <charset val="134"/>
      </rPr>
      <t>建渠首工程、输配水工程，解决蒲吕、旧县、大庙、福果、围龙、华兴、安溪、永嘉、西河等小安溪流域镇街耕地高标准灌溉问题</t>
    </r>
  </si>
  <si>
    <r>
      <rPr>
        <sz val="20"/>
        <rFont val="方正仿宋_GBK"/>
        <charset val="134"/>
      </rPr>
      <t>规划论证在编</t>
    </r>
  </si>
  <si>
    <t>D</t>
  </si>
  <si>
    <r>
      <rPr>
        <sz val="20"/>
        <rFont val="方正仿宋_GBK"/>
        <charset val="134"/>
      </rPr>
      <t>铜梁区南部片区河库连通工程</t>
    </r>
  </si>
  <si>
    <r>
      <rPr>
        <sz val="20"/>
        <rFont val="方正仿宋_GBK"/>
        <charset val="134"/>
      </rPr>
      <t>将南部围龙、西河等镇河库连通、库库连通</t>
    </r>
  </si>
  <si>
    <r>
      <rPr>
        <sz val="20"/>
        <rFont val="方正仿宋_GBK"/>
        <charset val="134"/>
      </rPr>
      <t>计划启动规划论证</t>
    </r>
  </si>
  <si>
    <r>
      <rPr>
        <sz val="20"/>
        <rFont val="方正仿宋_GBK"/>
        <charset val="134"/>
      </rPr>
      <t>区水资源中心</t>
    </r>
  </si>
  <si>
    <r>
      <rPr>
        <sz val="20"/>
        <rFont val="方正仿宋_GBK"/>
        <charset val="134"/>
      </rPr>
      <t>无</t>
    </r>
  </si>
  <si>
    <r>
      <rPr>
        <sz val="20"/>
        <rFont val="方正仿宋_GBK"/>
        <charset val="134"/>
      </rPr>
      <t>涪琼大灌区工程</t>
    </r>
  </si>
  <si>
    <r>
      <rPr>
        <sz val="20"/>
        <rFont val="方正仿宋_GBK"/>
        <charset val="134"/>
      </rPr>
      <t>灌溉总面积</t>
    </r>
    <r>
      <rPr>
        <sz val="20"/>
        <rFont val="Times New Roman"/>
        <charset val="134"/>
      </rPr>
      <t>85.39</t>
    </r>
    <r>
      <rPr>
        <sz val="20"/>
        <rFont val="方正仿宋_GBK"/>
        <charset val="134"/>
      </rPr>
      <t>万亩，工程建成后总供水量</t>
    </r>
    <r>
      <rPr>
        <sz val="20"/>
        <rFont val="Times New Roman"/>
        <charset val="134"/>
      </rPr>
      <t>23500</t>
    </r>
    <r>
      <rPr>
        <sz val="20"/>
        <rFont val="方正仿宋_GBK"/>
        <charset val="134"/>
      </rPr>
      <t>万</t>
    </r>
    <r>
      <rPr>
        <sz val="20"/>
        <rFont val="Times New Roman"/>
        <charset val="134"/>
      </rPr>
      <t>m3</t>
    </r>
    <r>
      <rPr>
        <sz val="20"/>
        <rFont val="方正仿宋_GBK"/>
        <charset val="134"/>
      </rPr>
      <t>（其中潼南区</t>
    </r>
    <r>
      <rPr>
        <sz val="20"/>
        <rFont val="Times New Roman"/>
        <charset val="134"/>
      </rPr>
      <t>16450</t>
    </r>
    <r>
      <rPr>
        <sz val="20"/>
        <rFont val="方正仿宋_GBK"/>
        <charset val="134"/>
      </rPr>
      <t>万</t>
    </r>
    <r>
      <rPr>
        <sz val="20"/>
        <rFont val="Times New Roman"/>
        <charset val="134"/>
      </rPr>
      <t>m3</t>
    </r>
    <r>
      <rPr>
        <sz val="20"/>
        <rFont val="方正仿宋_GBK"/>
        <charset val="134"/>
      </rPr>
      <t>，铜梁区</t>
    </r>
    <r>
      <rPr>
        <sz val="20"/>
        <rFont val="Times New Roman"/>
        <charset val="134"/>
      </rPr>
      <t>7050</t>
    </r>
    <r>
      <rPr>
        <sz val="20"/>
        <rFont val="方正仿宋_GBK"/>
        <charset val="134"/>
      </rPr>
      <t>万</t>
    </r>
    <r>
      <rPr>
        <sz val="20"/>
        <rFont val="Times New Roman"/>
        <charset val="134"/>
      </rPr>
      <t>m3</t>
    </r>
    <r>
      <rPr>
        <sz val="20"/>
        <rFont val="方正仿宋_GBK"/>
        <charset val="134"/>
      </rPr>
      <t>），可新增</t>
    </r>
    <r>
      <rPr>
        <sz val="20"/>
        <rFont val="Times New Roman"/>
        <charset val="134"/>
      </rPr>
      <t>52.2</t>
    </r>
    <r>
      <rPr>
        <sz val="20"/>
        <rFont val="方正仿宋_GBK"/>
        <charset val="134"/>
      </rPr>
      <t>万亩灌溉面积，改善</t>
    </r>
    <r>
      <rPr>
        <sz val="20"/>
        <rFont val="Times New Roman"/>
        <charset val="134"/>
      </rPr>
      <t>33.19</t>
    </r>
    <r>
      <rPr>
        <sz val="20"/>
        <rFont val="方正仿宋_GBK"/>
        <charset val="134"/>
      </rPr>
      <t>万亩灌溉面积。</t>
    </r>
  </si>
  <si>
    <r>
      <rPr>
        <sz val="20"/>
        <rFont val="方正仿宋_GBK"/>
        <charset val="134"/>
      </rPr>
      <t>铜梁区平滩河流域综合治理工程</t>
    </r>
  </si>
  <si>
    <r>
      <rPr>
        <sz val="20"/>
        <rFont val="方正仿宋_GBK"/>
        <charset val="134"/>
      </rPr>
      <t>新建护岸长</t>
    </r>
    <r>
      <rPr>
        <sz val="20"/>
        <rFont val="Times New Roman"/>
        <charset val="134"/>
      </rPr>
      <t xml:space="preserve"> 5613</t>
    </r>
    <r>
      <rPr>
        <sz val="20"/>
        <rFont val="方正仿宋_GBK"/>
        <charset val="134"/>
      </rPr>
      <t>米，提档升级长</t>
    </r>
    <r>
      <rPr>
        <sz val="20"/>
        <rFont val="Times New Roman"/>
        <charset val="134"/>
      </rPr>
      <t>1</t>
    </r>
    <r>
      <rPr>
        <sz val="20"/>
        <rFont val="方正仿宋_GBK"/>
        <charset val="134"/>
      </rPr>
      <t>公里；新建连通人行步道</t>
    </r>
    <r>
      <rPr>
        <sz val="20"/>
        <rFont val="Times New Roman"/>
        <charset val="134"/>
      </rPr>
      <t xml:space="preserve"> 240</t>
    </r>
    <r>
      <rPr>
        <sz val="20"/>
        <rFont val="方正仿宋_GBK"/>
        <charset val="134"/>
      </rPr>
      <t>米，新建穿堤建筑物</t>
    </r>
    <r>
      <rPr>
        <sz val="20"/>
        <rFont val="Times New Roman"/>
        <charset val="134"/>
      </rPr>
      <t xml:space="preserve"> 5 </t>
    </r>
    <r>
      <rPr>
        <sz val="20"/>
        <rFont val="方正仿宋_GBK"/>
        <charset val="134"/>
      </rPr>
      <t>座，拆除翻板闸</t>
    </r>
    <r>
      <rPr>
        <sz val="20"/>
        <rFont val="Times New Roman"/>
        <charset val="134"/>
      </rPr>
      <t xml:space="preserve"> 1 </t>
    </r>
    <r>
      <rPr>
        <sz val="20"/>
        <rFont val="方正仿宋_GBK"/>
        <charset val="134"/>
      </rPr>
      <t>座，重建钢坝</t>
    </r>
    <r>
      <rPr>
        <sz val="20"/>
        <rFont val="Times New Roman"/>
        <charset val="134"/>
      </rPr>
      <t xml:space="preserve"> 1 </t>
    </r>
    <r>
      <rPr>
        <sz val="20"/>
        <rFont val="方正仿宋_GBK"/>
        <charset val="134"/>
      </rPr>
      <t>座，新建人行桥</t>
    </r>
    <r>
      <rPr>
        <sz val="20"/>
        <rFont val="Times New Roman"/>
        <charset val="134"/>
      </rPr>
      <t xml:space="preserve"> 1 </t>
    </r>
    <r>
      <rPr>
        <sz val="20"/>
        <rFont val="方正仿宋_GBK"/>
        <charset val="134"/>
      </rPr>
      <t>座，清淤疏浚长度约</t>
    </r>
    <r>
      <rPr>
        <sz val="20"/>
        <rFont val="Times New Roman"/>
        <charset val="134"/>
      </rPr>
      <t xml:space="preserve"> 11.6</t>
    </r>
    <r>
      <rPr>
        <sz val="20"/>
        <rFont val="方正仿宋_GBK"/>
        <charset val="134"/>
      </rPr>
      <t>公里。</t>
    </r>
  </si>
  <si>
    <r>
      <rPr>
        <sz val="20"/>
        <rFont val="方正仿宋_GBK"/>
        <charset val="134"/>
      </rPr>
      <t>地方政府专项债</t>
    </r>
  </si>
  <si>
    <r>
      <rPr>
        <sz val="20"/>
        <rFont val="方正仿宋_GBK"/>
        <charset val="134"/>
      </rPr>
      <t>已取得可研批复</t>
    </r>
  </si>
  <si>
    <t>B</t>
  </si>
  <si>
    <r>
      <rPr>
        <sz val="20"/>
        <rFont val="方正仿宋_GBK"/>
        <charset val="134"/>
      </rPr>
      <t>关口水库工程</t>
    </r>
  </si>
  <si>
    <r>
      <rPr>
        <sz val="20"/>
        <rFont val="方正仿宋_GBK"/>
        <charset val="134"/>
      </rPr>
      <t>新建中二型水库一座，主坝位于白羊镇，正常蓄水位</t>
    </r>
    <r>
      <rPr>
        <sz val="20"/>
        <rFont val="Times New Roman"/>
        <charset val="134"/>
      </rPr>
      <t>236.8m</t>
    </r>
    <r>
      <rPr>
        <sz val="20"/>
        <rFont val="方正仿宋_GBK"/>
        <charset val="134"/>
      </rPr>
      <t>，正常蓄水位库容</t>
    </r>
    <r>
      <rPr>
        <sz val="20"/>
        <rFont val="Times New Roman"/>
        <charset val="134"/>
      </rPr>
      <t>1481</t>
    </r>
    <r>
      <rPr>
        <sz val="20"/>
        <rFont val="方正仿宋_GBK"/>
        <charset val="134"/>
      </rPr>
      <t>万</t>
    </r>
    <r>
      <rPr>
        <sz val="20"/>
        <rFont val="Times New Roman"/>
        <charset val="134"/>
      </rPr>
      <t>m3</t>
    </r>
    <r>
      <rPr>
        <sz val="20"/>
        <rFont val="方正仿宋_GBK"/>
        <charset val="134"/>
      </rPr>
      <t>。</t>
    </r>
  </si>
  <si>
    <r>
      <rPr>
        <sz val="20"/>
        <rFont val="方正仿宋_GBK"/>
        <charset val="134"/>
      </rPr>
      <t>规划论证中</t>
    </r>
  </si>
  <si>
    <r>
      <rPr>
        <sz val="20"/>
        <rFont val="方正仿宋_GBK"/>
        <charset val="134"/>
      </rPr>
      <t>三叉口水库工程</t>
    </r>
  </si>
  <si>
    <r>
      <rPr>
        <sz val="20"/>
        <rFont val="方正仿宋_GBK"/>
        <charset val="134"/>
      </rPr>
      <t>安溪镇新建</t>
    </r>
    <r>
      <rPr>
        <sz val="20"/>
        <rFont val="Times New Roman"/>
        <charset val="134"/>
      </rPr>
      <t>1</t>
    </r>
    <r>
      <rPr>
        <sz val="20"/>
        <rFont val="方正仿宋_GBK"/>
        <charset val="134"/>
      </rPr>
      <t>座小（一）型水库。</t>
    </r>
  </si>
  <si>
    <r>
      <rPr>
        <sz val="20"/>
        <rFont val="方正仿宋_GBK"/>
        <charset val="134"/>
      </rPr>
      <t>计划启动可研带初设编制</t>
    </r>
  </si>
  <si>
    <r>
      <rPr>
        <sz val="24"/>
        <rFont val="方正黑体_GBK"/>
        <charset val="134"/>
      </rPr>
      <t>民政局合计：</t>
    </r>
    <r>
      <rPr>
        <sz val="24"/>
        <rFont val="Times New Roman"/>
        <charset val="134"/>
      </rPr>
      <t>4</t>
    </r>
    <r>
      <rPr>
        <sz val="24"/>
        <rFont val="方正黑体_GBK"/>
        <charset val="134"/>
      </rPr>
      <t>个</t>
    </r>
  </si>
  <si>
    <r>
      <rPr>
        <sz val="20"/>
        <rFont val="方正仿宋_GBK"/>
        <charset val="134"/>
      </rPr>
      <t>铜梁区新殡仪馆建设项目</t>
    </r>
  </si>
  <si>
    <r>
      <rPr>
        <sz val="20"/>
        <rFont val="方正仿宋_GBK"/>
        <charset val="134"/>
      </rPr>
      <t>社会事业</t>
    </r>
    <r>
      <rPr>
        <sz val="20"/>
        <rFont val="Times New Roman"/>
        <charset val="134"/>
      </rPr>
      <t>—</t>
    </r>
    <r>
      <rPr>
        <sz val="20"/>
        <rFont val="方正仿宋_GBK"/>
        <charset val="134"/>
      </rPr>
      <t>养老、殡葬</t>
    </r>
  </si>
  <si>
    <r>
      <rPr>
        <sz val="20"/>
        <rFont val="方正仿宋_GBK"/>
        <charset val="134"/>
      </rPr>
      <t>占地约</t>
    </r>
    <r>
      <rPr>
        <sz val="20"/>
        <rFont val="Times New Roman"/>
        <charset val="134"/>
      </rPr>
      <t>50</t>
    </r>
    <r>
      <rPr>
        <sz val="20"/>
        <rFont val="方正仿宋_GBK"/>
        <charset val="134"/>
      </rPr>
      <t>亩，总建筑面积约</t>
    </r>
    <r>
      <rPr>
        <sz val="20"/>
        <rFont val="Times New Roman"/>
        <charset val="134"/>
      </rPr>
      <t>13000</t>
    </r>
    <r>
      <rPr>
        <sz val="20"/>
        <rFont val="方正仿宋_GBK"/>
        <charset val="134"/>
      </rPr>
      <t>平方米，修建火化楼、业务办公楼、守悼一体楼等</t>
    </r>
  </si>
  <si>
    <r>
      <rPr>
        <sz val="20"/>
        <rFont val="方正仿宋_GBK"/>
        <charset val="134"/>
      </rPr>
      <t>因政策变化原因，正在重新进行规划论证</t>
    </r>
  </si>
  <si>
    <r>
      <rPr>
        <sz val="20"/>
        <rFont val="方正仿宋_GBK"/>
        <charset val="134"/>
      </rPr>
      <t>区民政局</t>
    </r>
  </si>
  <si>
    <r>
      <rPr>
        <sz val="20"/>
        <rFont val="方正仿宋_GBK"/>
        <charset val="134"/>
      </rPr>
      <t>重庆图强工程技术咨询有限公司</t>
    </r>
  </si>
  <si>
    <r>
      <rPr>
        <sz val="20"/>
        <rFont val="方正仿宋_GBK"/>
        <charset val="134"/>
      </rPr>
      <t>如参照延续</t>
    </r>
    <r>
      <rPr>
        <sz val="20"/>
        <rFont val="Times New Roman"/>
        <charset val="134"/>
      </rPr>
      <t>“</t>
    </r>
    <r>
      <rPr>
        <sz val="20"/>
        <rFont val="方正仿宋_GBK"/>
        <charset val="134"/>
      </rPr>
      <t>十四五</t>
    </r>
    <r>
      <rPr>
        <sz val="20"/>
        <rFont val="Times New Roman"/>
        <charset val="134"/>
      </rPr>
      <t>”</t>
    </r>
    <r>
      <rPr>
        <sz val="20"/>
        <rFont val="方正仿宋_GBK"/>
        <charset val="134"/>
      </rPr>
      <t>中央预算内投资支持方向，国家主要支持火化殡仪馆补空白区县和老旧殡仪馆改造，建议对原旧殡仪馆实施改扩建更易争取到中央预算资金支持。同时，若仍计划推进新殡仪馆建设，因业主主体发生变更，应尽快通过专项规划确定规划选址，并重新办理前期手续。</t>
    </r>
  </si>
  <si>
    <r>
      <rPr>
        <sz val="20"/>
        <rFont val="方正仿宋_GBK"/>
        <charset val="134"/>
      </rPr>
      <t>何钟骏</t>
    </r>
    <r>
      <rPr>
        <sz val="20"/>
        <rFont val="Times New Roman"/>
        <charset val="134"/>
      </rPr>
      <t xml:space="preserve">
15102335873</t>
    </r>
  </si>
  <si>
    <r>
      <rPr>
        <sz val="20"/>
        <rFont val="方正仿宋_GBK"/>
        <charset val="134"/>
      </rPr>
      <t>需确定代建单位，并重新办理前期手续</t>
    </r>
  </si>
  <si>
    <r>
      <rPr>
        <sz val="20"/>
        <color rgb="FF000000"/>
        <rFont val="方正仿宋_GBK"/>
        <charset val="134"/>
      </rPr>
      <t>铜梁区第十一特困供养设施（安居敬老院）</t>
    </r>
  </si>
  <si>
    <r>
      <rPr>
        <sz val="20"/>
        <color rgb="FF000000"/>
        <rFont val="方正仿宋_GBK"/>
        <charset val="134"/>
      </rPr>
      <t>社会事业</t>
    </r>
    <r>
      <rPr>
        <sz val="20"/>
        <color rgb="FF000000"/>
        <rFont val="Times New Roman"/>
        <charset val="134"/>
      </rPr>
      <t>—</t>
    </r>
    <r>
      <rPr>
        <sz val="20"/>
        <color rgb="FF000000"/>
        <rFont val="方正仿宋_GBK"/>
        <charset val="134"/>
      </rPr>
      <t>养老、殡葬</t>
    </r>
  </si>
  <si>
    <r>
      <rPr>
        <sz val="20"/>
        <color rgb="FF000000"/>
        <rFont val="方正仿宋_GBK"/>
        <charset val="134"/>
      </rPr>
      <t>拟建面积</t>
    </r>
    <r>
      <rPr>
        <sz val="20"/>
        <color rgb="FF000000"/>
        <rFont val="Times New Roman"/>
        <charset val="134"/>
      </rPr>
      <t>8500</t>
    </r>
    <r>
      <rPr>
        <sz val="20"/>
        <color rgb="FF000000"/>
        <rFont val="方正仿宋_GBK"/>
        <charset val="134"/>
      </rPr>
      <t>平方米，拟设置床位</t>
    </r>
    <r>
      <rPr>
        <sz val="20"/>
        <color rgb="FF000000"/>
        <rFont val="Times New Roman"/>
        <charset val="134"/>
      </rPr>
      <t>200</t>
    </r>
    <r>
      <rPr>
        <sz val="20"/>
        <color rgb="FF000000"/>
        <rFont val="方正仿宋_GBK"/>
        <charset val="134"/>
      </rPr>
      <t>张</t>
    </r>
  </si>
  <si>
    <r>
      <rPr>
        <sz val="20"/>
        <color rgb="FF000000"/>
        <rFont val="方正仿宋_GBK"/>
        <charset val="134"/>
      </rPr>
      <t>中央预算内资金</t>
    </r>
  </si>
  <si>
    <r>
      <rPr>
        <sz val="20"/>
        <color rgb="FF000000"/>
        <rFont val="方正仿宋_GBK"/>
        <charset val="134"/>
      </rPr>
      <t>前期论证</t>
    </r>
  </si>
  <si>
    <r>
      <rPr>
        <sz val="20"/>
        <color rgb="FF000000"/>
        <rFont val="方正仿宋_GBK"/>
        <charset val="134"/>
      </rPr>
      <t>重庆市铜梁区安居镇人民政府</t>
    </r>
  </si>
  <si>
    <r>
      <rPr>
        <sz val="20"/>
        <color rgb="FF000000"/>
        <rFont val="方正仿宋_GBK"/>
        <charset val="134"/>
      </rPr>
      <t>重庆图强工程技术咨询有限公司</t>
    </r>
  </si>
  <si>
    <r>
      <rPr>
        <b/>
        <sz val="20"/>
        <color rgb="FF000000"/>
        <rFont val="方正仿宋_GBK"/>
        <charset val="134"/>
      </rPr>
      <t>申报方向：</t>
    </r>
    <r>
      <rPr>
        <sz val="20"/>
        <color rgb="FF000000"/>
        <rFont val="方正仿宋_GBK"/>
        <charset val="134"/>
      </rPr>
      <t>积极应对人口老龄化工程和托育建设中央预算内投资专项</t>
    </r>
    <r>
      <rPr>
        <sz val="20"/>
        <color rgb="FF000000"/>
        <rFont val="Times New Roman"/>
        <charset val="134"/>
      </rPr>
      <t>—</t>
    </r>
    <r>
      <rPr>
        <sz val="20"/>
        <color rgb="FF000000"/>
        <rFont val="方正仿宋_GBK"/>
        <charset val="134"/>
      </rPr>
      <t>公办养老服务能力提升项目；</t>
    </r>
    <r>
      <rPr>
        <sz val="20"/>
        <color rgb="FF000000"/>
        <rFont val="Times New Roman"/>
        <charset val="134"/>
      </rPr>
      <t xml:space="preserve">
</t>
    </r>
    <r>
      <rPr>
        <b/>
        <sz val="20"/>
        <color rgb="FF000000"/>
        <rFont val="方正仿宋_GBK"/>
        <charset val="134"/>
      </rPr>
      <t>建议：</t>
    </r>
    <r>
      <rPr>
        <sz val="20"/>
        <color rgb="FF000000"/>
        <rFont val="方正仿宋_GBK"/>
        <charset val="134"/>
      </rPr>
      <t>进一步完成初步设计批复、可行性研究报告批复、立项批复、用地预审与选址、工程规划许可、环评水保（如果有）等法定前期手续。</t>
    </r>
  </si>
  <si>
    <r>
      <rPr>
        <sz val="20"/>
        <color rgb="FF000000"/>
        <rFont val="方正仿宋_GBK"/>
        <charset val="134"/>
      </rPr>
      <t>谭学科</t>
    </r>
    <r>
      <rPr>
        <sz val="20"/>
        <color rgb="FF000000"/>
        <rFont val="Times New Roman"/>
        <charset val="134"/>
      </rPr>
      <t xml:space="preserve">
17323845005
</t>
    </r>
    <r>
      <rPr>
        <sz val="20"/>
        <color rgb="FF000000"/>
        <rFont val="方正仿宋_GBK"/>
        <charset val="134"/>
      </rPr>
      <t>莫秀娟</t>
    </r>
    <r>
      <rPr>
        <sz val="20"/>
        <color rgb="FF000000"/>
        <rFont val="Times New Roman"/>
        <charset val="134"/>
      </rPr>
      <t xml:space="preserve">
13883869159</t>
    </r>
  </si>
  <si>
    <r>
      <rPr>
        <sz val="20"/>
        <color rgb="FF000000"/>
        <rFont val="方正仿宋_GBK"/>
        <charset val="134"/>
      </rPr>
      <t>铜梁区第二十特困供养设施（铜梁区失智老年人关爱照护中心</t>
    </r>
    <r>
      <rPr>
        <sz val="20"/>
        <color rgb="FF000000"/>
        <rFont val="Times New Roman"/>
        <charset val="134"/>
      </rPr>
      <t>—</t>
    </r>
    <r>
      <rPr>
        <sz val="20"/>
        <color rgb="FF000000"/>
        <rFont val="方正仿宋_GBK"/>
        <charset val="134"/>
      </rPr>
      <t>巴川街道福利院）</t>
    </r>
  </si>
  <si>
    <r>
      <rPr>
        <sz val="20"/>
        <color rgb="FF000000"/>
        <rFont val="方正仿宋_GBK"/>
        <charset val="134"/>
      </rPr>
      <t>拟建面积</t>
    </r>
    <r>
      <rPr>
        <sz val="20"/>
        <color rgb="FF000000"/>
        <rFont val="Times New Roman"/>
        <charset val="134"/>
      </rPr>
      <t>13000</t>
    </r>
    <r>
      <rPr>
        <sz val="20"/>
        <color rgb="FF000000"/>
        <rFont val="方正仿宋_GBK"/>
        <charset val="134"/>
      </rPr>
      <t>平方米，拟设置床位</t>
    </r>
    <r>
      <rPr>
        <sz val="20"/>
        <color rgb="FF000000"/>
        <rFont val="Times New Roman"/>
        <charset val="134"/>
      </rPr>
      <t>300</t>
    </r>
    <r>
      <rPr>
        <sz val="20"/>
        <color rgb="FF000000"/>
        <rFont val="方正仿宋_GBK"/>
        <charset val="134"/>
      </rPr>
      <t>张</t>
    </r>
  </si>
  <si>
    <r>
      <rPr>
        <sz val="20"/>
        <color rgb="FF000000"/>
        <rFont val="方正仿宋_GBK"/>
        <charset val="134"/>
      </rPr>
      <t>重庆市铜梁区人民政府巴川街道办事处</t>
    </r>
  </si>
  <si>
    <r>
      <rPr>
        <sz val="20"/>
        <color rgb="FF000000"/>
        <rFont val="方正仿宋_GBK"/>
        <charset val="134"/>
      </rPr>
      <t>卢文建</t>
    </r>
    <r>
      <rPr>
        <sz val="20"/>
        <color rgb="FF000000"/>
        <rFont val="Times New Roman"/>
        <charset val="134"/>
      </rPr>
      <t xml:space="preserve">
13594346172</t>
    </r>
  </si>
  <si>
    <t>铜梁区养老服务机构设施设备更新项目</t>
  </si>
  <si>
    <r>
      <rPr>
        <sz val="20"/>
        <rFont val="方正仿宋_GBK"/>
        <charset val="134"/>
      </rPr>
      <t>全区</t>
    </r>
    <r>
      <rPr>
        <sz val="20"/>
        <rFont val="Times New Roman"/>
        <charset val="134"/>
      </rPr>
      <t>22</t>
    </r>
    <r>
      <rPr>
        <sz val="20"/>
        <rFont val="方正仿宋_GBK"/>
        <charset val="134"/>
      </rPr>
      <t>家公办养老服务机构、</t>
    </r>
    <r>
      <rPr>
        <sz val="20"/>
        <rFont val="Times New Roman"/>
        <charset val="134"/>
      </rPr>
      <t>5</t>
    </r>
    <r>
      <rPr>
        <sz val="20"/>
        <rFont val="方正仿宋_GBK"/>
        <charset val="134"/>
      </rPr>
      <t>家公建民营养老服务机构设施设备更新</t>
    </r>
  </si>
  <si>
    <t>中央预算内资金</t>
  </si>
  <si>
    <t>已完成提级论证</t>
  </si>
  <si>
    <t>重庆市铜梁区民政局</t>
  </si>
  <si>
    <t>重庆图强工程技术咨询有限公司</t>
  </si>
  <si>
    <r>
      <rPr>
        <b/>
        <sz val="20"/>
        <rFont val="方正仿宋_GBK"/>
        <charset val="134"/>
      </rPr>
      <t>申报方向：</t>
    </r>
    <r>
      <rPr>
        <sz val="20"/>
        <rFont val="方正仿宋_GBK"/>
        <charset val="134"/>
      </rPr>
      <t>积极应对人口老龄化工程和托育建设中央预算内投资专项</t>
    </r>
    <r>
      <rPr>
        <sz val="20"/>
        <rFont val="Times New Roman"/>
        <charset val="134"/>
      </rPr>
      <t>—</t>
    </r>
    <r>
      <rPr>
        <sz val="20"/>
        <rFont val="方正仿宋_GBK"/>
        <charset val="134"/>
      </rPr>
      <t>公办养老服务能力提升项目；</t>
    </r>
    <r>
      <rPr>
        <sz val="20"/>
        <rFont val="Times New Roman"/>
        <charset val="134"/>
      </rPr>
      <t xml:space="preserve">
</t>
    </r>
    <r>
      <rPr>
        <b/>
        <sz val="20"/>
        <rFont val="方正仿宋_GBK"/>
        <charset val="134"/>
      </rPr>
      <t>建议：</t>
    </r>
    <r>
      <rPr>
        <sz val="20"/>
        <rFont val="方正仿宋_GBK"/>
        <charset val="134"/>
      </rPr>
      <t>进一步完成初步设计批复、可行性研究报告批复、立项批复、用地预审与选址、工程规划许可、环评水保（如果有）等法定前期手续。</t>
    </r>
  </si>
  <si>
    <r>
      <rPr>
        <sz val="20"/>
        <rFont val="方正仿宋_GBK"/>
        <charset val="134"/>
      </rPr>
      <t>谭学科</t>
    </r>
    <r>
      <rPr>
        <sz val="20"/>
        <rFont val="Times New Roman"/>
        <charset val="134"/>
      </rPr>
      <t xml:space="preserve">
17323845005</t>
    </r>
  </si>
  <si>
    <r>
      <rPr>
        <sz val="24"/>
        <rFont val="方正黑体_GBK"/>
        <charset val="134"/>
      </rPr>
      <t>教委合计：</t>
    </r>
    <r>
      <rPr>
        <sz val="24"/>
        <rFont val="Times New Roman"/>
        <charset val="134"/>
      </rPr>
      <t>2</t>
    </r>
    <r>
      <rPr>
        <sz val="24"/>
        <rFont val="方正黑体_GBK"/>
        <charset val="134"/>
      </rPr>
      <t>个</t>
    </r>
  </si>
  <si>
    <r>
      <rPr>
        <sz val="20"/>
        <color theme="1"/>
        <rFont val="方正仿宋_GBK"/>
        <charset val="134"/>
      </rPr>
      <t>铜梁中学扩建项目</t>
    </r>
  </si>
  <si>
    <r>
      <rPr>
        <sz val="20"/>
        <rFont val="方正仿宋_GBK"/>
        <charset val="134"/>
      </rPr>
      <t>社会事业</t>
    </r>
    <r>
      <rPr>
        <sz val="20"/>
        <rFont val="Times New Roman"/>
        <charset val="134"/>
      </rPr>
      <t>—</t>
    </r>
    <r>
      <rPr>
        <sz val="20"/>
        <rFont val="方正仿宋_GBK"/>
        <charset val="134"/>
      </rPr>
      <t>教育</t>
    </r>
  </si>
  <si>
    <r>
      <rPr>
        <sz val="20"/>
        <rFont val="方正仿宋_GBK"/>
        <charset val="134"/>
      </rPr>
      <t>项目占地</t>
    </r>
    <r>
      <rPr>
        <sz val="20"/>
        <rFont val="Times New Roman"/>
        <charset val="134"/>
      </rPr>
      <t>98005.2</t>
    </r>
    <r>
      <rPr>
        <sz val="20"/>
        <rFont val="方正仿宋_GBK"/>
        <charset val="134"/>
      </rPr>
      <t>㎡，总建筑面积</t>
    </r>
    <r>
      <rPr>
        <sz val="20"/>
        <rFont val="Times New Roman"/>
        <charset val="134"/>
      </rPr>
      <t>103950.46</t>
    </r>
    <r>
      <rPr>
        <sz val="20"/>
        <rFont val="方正仿宋_GBK"/>
        <charset val="134"/>
      </rPr>
      <t>㎡，新建教学楼、实验楼、图书馆、食堂、地下车库等，完善运动场、道路、充电桩等配套工程。</t>
    </r>
  </si>
  <si>
    <r>
      <rPr>
        <sz val="20"/>
        <rFont val="方正仿宋_GBK"/>
        <charset val="134"/>
      </rPr>
      <t>已开工建设</t>
    </r>
  </si>
  <si>
    <r>
      <rPr>
        <sz val="20"/>
        <rFont val="方正仿宋_GBK"/>
        <charset val="134"/>
      </rPr>
      <t>铜梁中学校</t>
    </r>
  </si>
  <si>
    <r>
      <rPr>
        <sz val="20"/>
        <rFont val="方正仿宋_GBK"/>
        <charset val="134"/>
      </rPr>
      <t>区教委、建发集团</t>
    </r>
  </si>
  <si>
    <t>——</t>
  </si>
  <si>
    <r>
      <rPr>
        <sz val="20"/>
        <rFont val="方正仿宋_GBK"/>
        <charset val="134"/>
      </rPr>
      <t>官大伟</t>
    </r>
    <r>
      <rPr>
        <sz val="20"/>
        <rFont val="Times New Roman"/>
        <charset val="134"/>
      </rPr>
      <t>17783998861</t>
    </r>
  </si>
  <si>
    <r>
      <rPr>
        <sz val="20"/>
        <color theme="1"/>
        <rFont val="方正仿宋_GBK"/>
        <charset val="134"/>
      </rPr>
      <t>铜梁区公办幼儿园建设项目</t>
    </r>
  </si>
  <si>
    <r>
      <rPr>
        <sz val="20"/>
        <rFont val="方正仿宋_GBK"/>
        <charset val="134"/>
      </rPr>
      <t>本项目涉及重庆市铜梁区城区</t>
    </r>
    <r>
      <rPr>
        <sz val="20"/>
        <rFont val="Times New Roman"/>
        <charset val="134"/>
      </rPr>
      <t>9</t>
    </r>
    <r>
      <rPr>
        <sz val="20"/>
        <rFont val="方正仿宋_GBK"/>
        <charset val="134"/>
      </rPr>
      <t>所公办幼儿园装修和提质改造，总建筑面积</t>
    </r>
    <r>
      <rPr>
        <sz val="20"/>
        <rFont val="Times New Roman"/>
        <charset val="134"/>
      </rPr>
      <t>22311</t>
    </r>
    <r>
      <rPr>
        <sz val="20"/>
        <rFont val="宋体"/>
        <charset val="134"/>
      </rPr>
      <t>㎡</t>
    </r>
    <r>
      <rPr>
        <sz val="20"/>
        <rFont val="方正仿宋_GBK"/>
        <charset val="134"/>
      </rPr>
      <t>。其具体内容如下：</t>
    </r>
    <r>
      <rPr>
        <sz val="20"/>
        <rFont val="Times New Roman"/>
        <charset val="134"/>
      </rPr>
      <t xml:space="preserve">
</t>
    </r>
    <r>
      <rPr>
        <sz val="20"/>
        <rFont val="方正仿宋_GBK"/>
        <charset val="134"/>
      </rPr>
      <t>（</t>
    </r>
    <r>
      <rPr>
        <sz val="20"/>
        <rFont val="Times New Roman"/>
        <charset val="134"/>
      </rPr>
      <t>1</t>
    </r>
    <r>
      <rPr>
        <sz val="20"/>
        <rFont val="方正仿宋_GBK"/>
        <charset val="134"/>
      </rPr>
      <t>）收回、收购城区人口密集的</t>
    </r>
    <r>
      <rPr>
        <sz val="20"/>
        <rFont val="Times New Roman"/>
        <charset val="134"/>
      </rPr>
      <t>3</t>
    </r>
    <r>
      <rPr>
        <sz val="20"/>
        <rFont val="方正仿宋_GBK"/>
        <charset val="134"/>
      </rPr>
      <t>所民办幼儿园、举办公办幼儿园，主要建设内容包含收回幼儿园办园场地及其设施设备，对其进行维修改造，设备设施更新等。</t>
    </r>
    <r>
      <rPr>
        <sz val="20"/>
        <rFont val="Times New Roman"/>
        <charset val="134"/>
      </rPr>
      <t xml:space="preserve">
</t>
    </r>
    <r>
      <rPr>
        <sz val="20"/>
        <rFont val="方正仿宋_GBK"/>
        <charset val="134"/>
      </rPr>
      <t>（</t>
    </r>
    <r>
      <rPr>
        <sz val="20"/>
        <rFont val="Times New Roman"/>
        <charset val="134"/>
      </rPr>
      <t>2</t>
    </r>
    <r>
      <rPr>
        <sz val="20"/>
        <rFont val="方正仿宋_GBK"/>
        <charset val="134"/>
      </rPr>
      <t>）对</t>
    </r>
    <r>
      <rPr>
        <sz val="20"/>
        <rFont val="Times New Roman"/>
        <charset val="134"/>
      </rPr>
      <t>4</t>
    </r>
    <r>
      <rPr>
        <sz val="20"/>
        <rFont val="方正仿宋_GBK"/>
        <charset val="134"/>
      </rPr>
      <t>所城区老旧公办幼儿园实施提质改造，主要建筑内容包含幼儿园扩大建筑面积、室内外维修改造、设备设施更新等。</t>
    </r>
    <r>
      <rPr>
        <sz val="20"/>
        <rFont val="Times New Roman"/>
        <charset val="134"/>
      </rPr>
      <t xml:space="preserve">
</t>
    </r>
    <r>
      <rPr>
        <sz val="20"/>
        <rFont val="方正仿宋_GBK"/>
        <charset val="134"/>
      </rPr>
      <t>（</t>
    </r>
    <r>
      <rPr>
        <sz val="20"/>
        <rFont val="Times New Roman"/>
        <charset val="134"/>
      </rPr>
      <t>3</t>
    </r>
    <r>
      <rPr>
        <sz val="20"/>
        <rFont val="方正仿宋_GBK"/>
        <charset val="134"/>
      </rPr>
      <t>）接收</t>
    </r>
    <r>
      <rPr>
        <sz val="20"/>
        <rFont val="Times New Roman"/>
        <charset val="134"/>
      </rPr>
      <t>2</t>
    </r>
    <r>
      <rPr>
        <sz val="20"/>
        <rFont val="方正仿宋_GBK"/>
        <charset val="134"/>
      </rPr>
      <t>所开发商无偿提供的小区配套园、举办公办幼儿园，</t>
    </r>
    <r>
      <rPr>
        <sz val="20"/>
        <rFont val="Times New Roman"/>
        <charset val="134"/>
      </rPr>
      <t xml:space="preserve">  </t>
    </r>
    <r>
      <rPr>
        <sz val="20"/>
        <rFont val="方正仿宋_GBK"/>
        <charset val="134"/>
      </rPr>
      <t>主要建设内容包含建筑装修工程、建筑安装工程、室外工程、设备采购与安装及其他配套附属设施建设。</t>
    </r>
  </si>
  <si>
    <r>
      <rPr>
        <sz val="20"/>
        <color theme="1"/>
        <rFont val="方正仿宋_GBK"/>
        <charset val="134"/>
      </rPr>
      <t>已取得概算批复</t>
    </r>
  </si>
  <si>
    <t>A</t>
  </si>
  <si>
    <r>
      <rPr>
        <sz val="20"/>
        <rFont val="方正仿宋_GBK"/>
        <charset val="134"/>
      </rPr>
      <t>区教委</t>
    </r>
  </si>
  <si>
    <r>
      <rPr>
        <sz val="20"/>
        <rFont val="方正仿宋_GBK"/>
        <charset val="134"/>
      </rPr>
      <t>重庆国际投资咨询集团有限公司</t>
    </r>
  </si>
  <si>
    <r>
      <rPr>
        <sz val="20"/>
        <rFont val="方正仿宋_GBK"/>
        <charset val="134"/>
      </rPr>
      <t>已修改项目收益来源，继续申报地方政府专项债券</t>
    </r>
  </si>
  <si>
    <r>
      <rPr>
        <sz val="24"/>
        <rFont val="方正黑体_GBK"/>
        <charset val="134"/>
      </rPr>
      <t>城管局合计：</t>
    </r>
    <r>
      <rPr>
        <sz val="24"/>
        <rFont val="Times New Roman"/>
        <charset val="134"/>
      </rPr>
      <t>3</t>
    </r>
    <r>
      <rPr>
        <sz val="24"/>
        <rFont val="方正黑体_GBK"/>
        <charset val="134"/>
      </rPr>
      <t>个</t>
    </r>
  </si>
  <si>
    <r>
      <rPr>
        <sz val="20"/>
        <rFont val="方正仿宋_GBK"/>
        <charset val="134"/>
      </rPr>
      <t>铜梁区城镇生活垃圾收转运体系建设项目</t>
    </r>
  </si>
  <si>
    <r>
      <rPr>
        <sz val="20"/>
        <rFont val="方正仿宋_GBK"/>
        <charset val="134"/>
      </rPr>
      <t>生态环境</t>
    </r>
    <r>
      <rPr>
        <sz val="20"/>
        <rFont val="Times New Roman"/>
        <charset val="134"/>
      </rPr>
      <t>—</t>
    </r>
    <r>
      <rPr>
        <sz val="20"/>
        <rFont val="方正仿宋_GBK"/>
        <charset val="134"/>
      </rPr>
      <t>垃圾处理</t>
    </r>
  </si>
  <si>
    <r>
      <rPr>
        <sz val="20"/>
        <rFont val="方正仿宋_GBK"/>
        <charset val="134"/>
      </rPr>
      <t>更换</t>
    </r>
    <r>
      <rPr>
        <sz val="20"/>
        <rFont val="Times New Roman"/>
        <charset val="134"/>
      </rPr>
      <t>120L</t>
    </r>
    <r>
      <rPr>
        <sz val="20"/>
        <rFont val="方正仿宋_GBK"/>
        <charset val="134"/>
      </rPr>
      <t>垃圾桶</t>
    </r>
    <r>
      <rPr>
        <sz val="20"/>
        <rFont val="Times New Roman"/>
        <charset val="134"/>
      </rPr>
      <t>50000</t>
    </r>
    <r>
      <rPr>
        <sz val="20"/>
        <rFont val="方正仿宋_GBK"/>
        <charset val="134"/>
      </rPr>
      <t>个；</t>
    </r>
    <r>
      <rPr>
        <sz val="20"/>
        <rFont val="Times New Roman"/>
        <charset val="134"/>
      </rPr>
      <t>240L</t>
    </r>
    <r>
      <rPr>
        <sz val="20"/>
        <rFont val="方正仿宋_GBK"/>
        <charset val="134"/>
      </rPr>
      <t>垃圾分类桶</t>
    </r>
    <r>
      <rPr>
        <sz val="20"/>
        <rFont val="Times New Roman"/>
        <charset val="134"/>
      </rPr>
      <t>30000</t>
    </r>
    <r>
      <rPr>
        <sz val="20"/>
        <rFont val="方正仿宋_GBK"/>
        <charset val="134"/>
      </rPr>
      <t>个；果皮箱</t>
    </r>
    <r>
      <rPr>
        <sz val="20"/>
        <rFont val="Times New Roman"/>
        <charset val="134"/>
      </rPr>
      <t>6000</t>
    </r>
    <r>
      <rPr>
        <sz val="20"/>
        <rFont val="方正仿宋_GBK"/>
        <charset val="134"/>
      </rPr>
      <t>个；</t>
    </r>
    <r>
      <rPr>
        <sz val="20"/>
        <rFont val="Times New Roman"/>
        <charset val="134"/>
      </rPr>
      <t>2</t>
    </r>
    <r>
      <rPr>
        <sz val="20"/>
        <rFont val="方正仿宋_GBK"/>
        <charset val="134"/>
      </rPr>
      <t>立方垃圾箱</t>
    </r>
    <r>
      <rPr>
        <sz val="20"/>
        <rFont val="Times New Roman"/>
        <charset val="134"/>
      </rPr>
      <t>1700</t>
    </r>
    <r>
      <rPr>
        <sz val="20"/>
        <rFont val="方正仿宋_GBK"/>
        <charset val="134"/>
      </rPr>
      <t>个；</t>
    </r>
    <r>
      <rPr>
        <sz val="20"/>
        <rFont val="Times New Roman"/>
        <charset val="134"/>
      </rPr>
      <t>3</t>
    </r>
    <r>
      <rPr>
        <sz val="20"/>
        <rFont val="方正仿宋_GBK"/>
        <charset val="134"/>
      </rPr>
      <t>立方垃圾箱</t>
    </r>
    <r>
      <rPr>
        <sz val="20"/>
        <rFont val="Times New Roman"/>
        <charset val="134"/>
      </rPr>
      <t>1500</t>
    </r>
    <r>
      <rPr>
        <sz val="20"/>
        <rFont val="方正仿宋_GBK"/>
        <charset val="134"/>
      </rPr>
      <t>个；</t>
    </r>
    <r>
      <rPr>
        <sz val="20"/>
        <rFont val="Times New Roman"/>
        <charset val="134"/>
      </rPr>
      <t>5</t>
    </r>
    <r>
      <rPr>
        <sz val="20"/>
        <rFont val="方正仿宋_GBK"/>
        <charset val="134"/>
      </rPr>
      <t>立方垃圾箱</t>
    </r>
    <r>
      <rPr>
        <sz val="20"/>
        <rFont val="Times New Roman"/>
        <charset val="134"/>
      </rPr>
      <t>300</t>
    </r>
    <r>
      <rPr>
        <sz val="20"/>
        <rFont val="方正仿宋_GBK"/>
        <charset val="134"/>
      </rPr>
      <t>个；改建垃圾中转站</t>
    </r>
    <r>
      <rPr>
        <sz val="20"/>
        <rFont val="Times New Roman"/>
        <charset val="134"/>
      </rPr>
      <t>17</t>
    </r>
    <r>
      <rPr>
        <sz val="20"/>
        <rFont val="方正仿宋_GBK"/>
        <charset val="134"/>
      </rPr>
      <t>座；垃圾中转站配套</t>
    </r>
    <r>
      <rPr>
        <sz val="20"/>
        <rFont val="Times New Roman"/>
        <charset val="134"/>
      </rPr>
      <t>12</t>
    </r>
    <r>
      <rPr>
        <sz val="20"/>
        <rFont val="方正仿宋_GBK"/>
        <charset val="134"/>
      </rPr>
      <t>立方压缩箱体</t>
    </r>
    <r>
      <rPr>
        <sz val="20"/>
        <rFont val="Times New Roman"/>
        <charset val="134"/>
      </rPr>
      <t>50</t>
    </r>
    <r>
      <rPr>
        <sz val="20"/>
        <rFont val="方正仿宋_GBK"/>
        <charset val="134"/>
      </rPr>
      <t>个；</t>
    </r>
    <r>
      <rPr>
        <sz val="20"/>
        <rFont val="Times New Roman"/>
        <charset val="134"/>
      </rPr>
      <t>18</t>
    </r>
    <r>
      <rPr>
        <sz val="20"/>
        <rFont val="方正仿宋_GBK"/>
        <charset val="134"/>
      </rPr>
      <t>立方压缩箱体</t>
    </r>
    <r>
      <rPr>
        <sz val="20"/>
        <rFont val="Times New Roman"/>
        <charset val="134"/>
      </rPr>
      <t>40</t>
    </r>
    <r>
      <rPr>
        <sz val="20"/>
        <rFont val="方正仿宋_GBK"/>
        <charset val="134"/>
      </rPr>
      <t>个；填埋场渗滤液处理设备更新改造等。</t>
    </r>
  </si>
  <si>
    <r>
      <rPr>
        <sz val="20"/>
        <rFont val="方正仿宋_GBK"/>
        <charset val="134"/>
      </rPr>
      <t>已完成概算批复</t>
    </r>
  </si>
  <si>
    <r>
      <rPr>
        <sz val="20"/>
        <rFont val="方正仿宋_GBK"/>
        <charset val="134"/>
      </rPr>
      <t>区环卫管理所</t>
    </r>
  </si>
  <si>
    <r>
      <rPr>
        <sz val="20"/>
        <rFont val="方正仿宋_GBK"/>
        <charset val="134"/>
      </rPr>
      <t>区城市管理局</t>
    </r>
  </si>
  <si>
    <r>
      <rPr>
        <sz val="20"/>
        <rFont val="方正仿宋_GBK"/>
        <charset val="134"/>
      </rPr>
      <t>重庆碳管家科技有限公司</t>
    </r>
  </si>
  <si>
    <r>
      <rPr>
        <sz val="20"/>
        <rFont val="方正仿宋_GBK"/>
        <charset val="134"/>
      </rPr>
      <t>因与另外申报项目重复，今年将重新整合申报。</t>
    </r>
  </si>
  <si>
    <r>
      <rPr>
        <sz val="20"/>
        <rFont val="方正仿宋_GBK"/>
        <charset val="134"/>
      </rPr>
      <t>雷华侨</t>
    </r>
    <r>
      <rPr>
        <sz val="20"/>
        <rFont val="Times New Roman"/>
        <charset val="134"/>
      </rPr>
      <t>17702380376</t>
    </r>
  </si>
  <si>
    <r>
      <rPr>
        <sz val="20"/>
        <rFont val="方正仿宋_GBK"/>
        <charset val="134"/>
      </rPr>
      <t>三处货运停车场项目</t>
    </r>
  </si>
  <si>
    <r>
      <rPr>
        <sz val="20"/>
        <rFont val="方正仿宋_GBK"/>
        <charset val="134"/>
      </rPr>
      <t>城建领域</t>
    </r>
    <r>
      <rPr>
        <sz val="20"/>
        <rFont val="Times New Roman"/>
        <charset val="134"/>
      </rPr>
      <t>—</t>
    </r>
    <r>
      <rPr>
        <sz val="20"/>
        <rFont val="方正仿宋_GBK"/>
        <charset val="134"/>
      </rPr>
      <t>城市更新</t>
    </r>
  </si>
  <si>
    <r>
      <rPr>
        <sz val="20"/>
        <rFont val="方正仿宋_GBK"/>
        <charset val="134"/>
      </rPr>
      <t>结合停车专项规划内容，谋划修建</t>
    </r>
    <r>
      <rPr>
        <sz val="20"/>
        <rFont val="Times New Roman"/>
        <charset val="134"/>
      </rPr>
      <t>3</t>
    </r>
    <r>
      <rPr>
        <sz val="20"/>
        <rFont val="方正仿宋_GBK"/>
        <charset val="134"/>
      </rPr>
      <t>处货运停车场，配套建设公厕、充电站等附属设施。</t>
    </r>
  </si>
  <si>
    <r>
      <rPr>
        <sz val="20"/>
        <rFont val="方正仿宋_GBK"/>
        <charset val="134"/>
      </rPr>
      <t>谋划阶段</t>
    </r>
  </si>
  <si>
    <r>
      <rPr>
        <sz val="20"/>
        <rFont val="方正仿宋_GBK"/>
        <charset val="134"/>
      </rPr>
      <t>区市政设施管理所</t>
    </r>
  </si>
  <si>
    <r>
      <rPr>
        <sz val="20"/>
        <rFont val="方正仿宋_GBK"/>
        <charset val="134"/>
      </rPr>
      <t>以全区停车场信息为目标收集信息，根据下半年重庆化债情况申报</t>
    </r>
  </si>
  <si>
    <r>
      <rPr>
        <sz val="20"/>
        <rFont val="方正仿宋_GBK"/>
        <charset val="134"/>
      </rPr>
      <t>此项工作涉及土地规划、建设职责，等，只处于谋划阶段，也正在积极对接相关部门。</t>
    </r>
  </si>
  <si>
    <r>
      <rPr>
        <sz val="20"/>
        <rFont val="方正仿宋_GBK"/>
        <charset val="134"/>
      </rPr>
      <t>新增压缩站改造</t>
    </r>
  </si>
  <si>
    <r>
      <rPr>
        <sz val="20"/>
        <rFont val="方正仿宋_GBK"/>
        <charset val="134"/>
      </rPr>
      <t>对铜梁城区市政设施、人行道、绿化进行景观提质。</t>
    </r>
  </si>
  <si>
    <r>
      <rPr>
        <sz val="20"/>
        <rFont val="方正仿宋_GBK"/>
        <charset val="134"/>
      </rPr>
      <t>区市环卫管理所</t>
    </r>
  </si>
  <si>
    <r>
      <rPr>
        <sz val="20"/>
        <rFont val="方正仿宋_GBK"/>
        <charset val="134"/>
      </rPr>
      <t>，收集相关信息，储备谋划中，初定</t>
    </r>
    <r>
      <rPr>
        <sz val="20"/>
        <rFont val="Times New Roman"/>
        <charset val="134"/>
      </rPr>
      <t>2027</t>
    </r>
    <r>
      <rPr>
        <sz val="20"/>
        <rFont val="方正仿宋_GBK"/>
        <charset val="134"/>
      </rPr>
      <t>年申报</t>
    </r>
  </si>
  <si>
    <r>
      <rPr>
        <sz val="20"/>
        <rFont val="方正仿宋_GBK"/>
        <charset val="134"/>
      </rPr>
      <t>结合策划公司反馈，可以以户外广告经营收益申请专项债，也正在前期谋划阶段。</t>
    </r>
  </si>
  <si>
    <r>
      <rPr>
        <sz val="24"/>
        <rFont val="方正黑体_GBK"/>
        <charset val="134"/>
      </rPr>
      <t>科技局合计：</t>
    </r>
    <r>
      <rPr>
        <sz val="24"/>
        <rFont val="Times New Roman"/>
        <charset val="134"/>
      </rPr>
      <t>3</t>
    </r>
    <r>
      <rPr>
        <sz val="24"/>
        <rFont val="方正黑体_GBK"/>
        <charset val="134"/>
      </rPr>
      <t>个</t>
    </r>
  </si>
  <si>
    <r>
      <rPr>
        <sz val="20"/>
        <rFont val="方正仿宋_GBK"/>
        <charset val="134"/>
      </rPr>
      <t>气凝胶新材料实验室</t>
    </r>
  </si>
  <si>
    <r>
      <rPr>
        <sz val="20"/>
        <rFont val="方正仿宋_GBK"/>
        <charset val="134"/>
      </rPr>
      <t>科创与高技术领域</t>
    </r>
  </si>
  <si>
    <r>
      <rPr>
        <sz val="20"/>
        <rFont val="方正仿宋_GBK"/>
        <charset val="134"/>
      </rPr>
      <t>实验室聚焦气凝胶材料全链条创新，建设基础研发、中试转化、公共服务三大功能区，配置合成、表征、测试等核心设备，完善洁净实验环境、公用工程及信息化系统，组建专业研发团队，打造集研发、中试、成果转化于一体的创新平台。</t>
    </r>
  </si>
  <si>
    <r>
      <rPr>
        <sz val="20"/>
        <rFont val="方正仿宋_GBK"/>
        <charset val="134"/>
      </rPr>
      <t>其他中央、市级专项资金</t>
    </r>
  </si>
  <si>
    <r>
      <rPr>
        <sz val="20"/>
        <rFont val="方正仿宋_GBK"/>
        <charset val="134"/>
      </rPr>
      <t>前期谋划</t>
    </r>
  </si>
  <si>
    <r>
      <rPr>
        <sz val="20"/>
        <rFont val="方正仿宋_GBK"/>
        <charset val="134"/>
      </rPr>
      <t>纳美特新材料科技（重庆）有限公司</t>
    </r>
  </si>
  <si>
    <r>
      <rPr>
        <sz val="20"/>
        <rFont val="方正仿宋_GBK"/>
        <charset val="134"/>
      </rPr>
      <t>重庆市铜梁区科学技术局</t>
    </r>
  </si>
  <si>
    <r>
      <rPr>
        <sz val="20"/>
        <rFont val="方正仿宋_GBK"/>
        <charset val="134"/>
      </rPr>
      <t>暂未确定</t>
    </r>
  </si>
  <si>
    <r>
      <rPr>
        <sz val="20"/>
        <rFont val="方正仿宋_GBK"/>
        <charset val="134"/>
      </rPr>
      <t>拟于下周邀请三方机构进行洽谈</t>
    </r>
  </si>
  <si>
    <r>
      <rPr>
        <sz val="20"/>
        <rFont val="方正仿宋_GBK"/>
        <charset val="134"/>
      </rPr>
      <t>邹杰</t>
    </r>
    <r>
      <rPr>
        <sz val="20"/>
        <rFont val="Times New Roman"/>
        <charset val="134"/>
      </rPr>
      <t xml:space="preserve">
18223550323</t>
    </r>
  </si>
  <si>
    <r>
      <rPr>
        <sz val="20"/>
        <rFont val="方正仿宋_GBK"/>
        <charset val="134"/>
      </rPr>
      <t>三友未来汽车检测实验室</t>
    </r>
  </si>
  <si>
    <r>
      <rPr>
        <sz val="20"/>
        <rFont val="方正仿宋_GBK"/>
        <charset val="134"/>
      </rPr>
      <t>建设整车与新能源汽车检测区、零部件性能实验室、</t>
    </r>
    <r>
      <rPr>
        <sz val="20"/>
        <rFont val="Times New Roman"/>
        <charset val="134"/>
      </rPr>
      <t xml:space="preserve">EMC </t>
    </r>
    <r>
      <rPr>
        <sz val="20"/>
        <rFont val="方正仿宋_GBK"/>
        <charset val="134"/>
      </rPr>
      <t>与安全测试区，配置底盘测功、电池安全、电磁兼容等设备，完善检测线与配套设施，打造区域汽车检测公共服务平台。</t>
    </r>
  </si>
  <si>
    <r>
      <rPr>
        <sz val="20"/>
        <rFont val="方正仿宋_GBK"/>
        <charset val="134"/>
      </rPr>
      <t>三友未来（重庆）智能汽车底盘科技有限公司</t>
    </r>
  </si>
  <si>
    <r>
      <rPr>
        <sz val="20"/>
        <rFont val="方正仿宋_GBK"/>
        <charset val="134"/>
      </rPr>
      <t>智能装备数字化集成管理系统技术创新中心</t>
    </r>
  </si>
  <si>
    <r>
      <rPr>
        <sz val="20"/>
        <rFont val="方正仿宋_GBK"/>
        <charset val="134"/>
      </rPr>
      <t>项目占地</t>
    </r>
    <r>
      <rPr>
        <sz val="20"/>
        <rFont val="Times New Roman"/>
        <charset val="134"/>
      </rPr>
      <t>10</t>
    </r>
    <r>
      <rPr>
        <sz val="20"/>
        <rFont val="方正仿宋_GBK"/>
        <charset val="134"/>
      </rPr>
      <t>亩，基于协作智能工业机器人、机器视觉、智能物联、智能检测等系列只能技术手段，智能装备数字化集成系统研发设计、校验检测、项目孵化、成果转化基地，打造市级工业设计中心、技术创新中心</t>
    </r>
  </si>
  <si>
    <r>
      <rPr>
        <sz val="20"/>
        <rFont val="方正仿宋_GBK"/>
        <charset val="134"/>
      </rPr>
      <t>重庆市掌赤智能科技有限公司</t>
    </r>
  </si>
  <si>
    <r>
      <rPr>
        <sz val="20"/>
        <rFont val="方正仿宋_GBK"/>
        <charset val="134"/>
      </rPr>
      <t>重庆长江行远绿色低碳科技创新研究院</t>
    </r>
  </si>
  <si>
    <r>
      <rPr>
        <sz val="20"/>
        <rFont val="方正仿宋_GBK"/>
        <charset val="134"/>
      </rPr>
      <t>正在接触</t>
    </r>
  </si>
  <si>
    <r>
      <rPr>
        <sz val="24"/>
        <rFont val="方正黑体_GBK"/>
        <charset val="134"/>
      </rPr>
      <t>文旅集团合计：</t>
    </r>
    <r>
      <rPr>
        <sz val="24"/>
        <rFont val="Times New Roman"/>
        <charset val="134"/>
      </rPr>
      <t>10</t>
    </r>
    <r>
      <rPr>
        <sz val="24"/>
        <rFont val="方正黑体_GBK"/>
        <charset val="134"/>
      </rPr>
      <t>个</t>
    </r>
  </si>
  <si>
    <r>
      <rPr>
        <sz val="20"/>
        <rFont val="方正仿宋_GBK"/>
        <charset val="134"/>
      </rPr>
      <t>铜梁区太平镇太平村、万寿村产业发展基础设施建设项目</t>
    </r>
  </si>
  <si>
    <r>
      <rPr>
        <sz val="20"/>
        <rFont val="方正仿宋_GBK"/>
        <charset val="134"/>
      </rPr>
      <t>农林水利</t>
    </r>
    <r>
      <rPr>
        <sz val="20"/>
        <rFont val="Times New Roman"/>
        <charset val="0"/>
      </rPr>
      <t>—</t>
    </r>
    <r>
      <rPr>
        <sz val="20"/>
        <rFont val="方正仿宋_GBK"/>
        <charset val="134"/>
      </rPr>
      <t>农业农村</t>
    </r>
  </si>
  <si>
    <r>
      <rPr>
        <sz val="20"/>
        <color indexed="8"/>
        <rFont val="方正仿宋_GBK"/>
        <charset val="134"/>
      </rPr>
      <t>项目按年产</t>
    </r>
    <r>
      <rPr>
        <sz val="20"/>
        <color rgb="FF000000"/>
        <rFont val="Times New Roman"/>
        <charset val="0"/>
      </rPr>
      <t>100</t>
    </r>
    <r>
      <rPr>
        <sz val="20"/>
        <color indexed="8"/>
        <rFont val="方正仿宋_GBK"/>
        <charset val="134"/>
      </rPr>
      <t>万斤南美白对虾规划的陆基工化水产养殖基地</t>
    </r>
    <r>
      <rPr>
        <sz val="20"/>
        <color rgb="FF000000"/>
        <rFont val="Times New Roman"/>
        <charset val="0"/>
      </rPr>
      <t>;</t>
    </r>
    <r>
      <rPr>
        <sz val="20"/>
        <color indexed="8"/>
        <rFont val="方正仿宋_GBK"/>
        <charset val="134"/>
      </rPr>
      <t>新建</t>
    </r>
    <r>
      <rPr>
        <sz val="20"/>
        <color rgb="FF000000"/>
        <rFont val="Times New Roman"/>
        <charset val="0"/>
      </rPr>
      <t>1~10</t>
    </r>
    <r>
      <rPr>
        <sz val="20"/>
        <color indexed="8"/>
        <rFont val="方正仿宋_GBK"/>
        <charset val="134"/>
      </rPr>
      <t>号养殖大棚</t>
    </r>
    <r>
      <rPr>
        <sz val="20"/>
        <color rgb="FF000000"/>
        <rFont val="Times New Roman"/>
        <charset val="0"/>
      </rPr>
      <t>,</t>
    </r>
    <r>
      <rPr>
        <sz val="20"/>
        <color indexed="8"/>
        <rFont val="方正仿宋_GBK"/>
        <charset val="134"/>
      </rPr>
      <t>检验试验中心</t>
    </r>
    <r>
      <rPr>
        <sz val="20"/>
        <color rgb="FF000000"/>
        <rFont val="Times New Roman"/>
        <charset val="0"/>
      </rPr>
      <t>,</t>
    </r>
    <r>
      <rPr>
        <sz val="20"/>
        <color indexed="8"/>
        <rFont val="方正仿宋_GBK"/>
        <charset val="134"/>
      </rPr>
      <t>产品展示中心</t>
    </r>
    <r>
      <rPr>
        <sz val="20"/>
        <color rgb="FF000000"/>
        <rFont val="Times New Roman"/>
        <charset val="0"/>
      </rPr>
      <t>,</t>
    </r>
    <r>
      <rPr>
        <sz val="20"/>
        <color indexed="8"/>
        <rFont val="方正仿宋_GBK"/>
        <charset val="134"/>
      </rPr>
      <t>标粗池</t>
    </r>
    <r>
      <rPr>
        <sz val="20"/>
        <color rgb="FF000000"/>
        <rFont val="Times New Roman"/>
        <charset val="0"/>
      </rPr>
      <t>172</t>
    </r>
    <r>
      <rPr>
        <sz val="20"/>
        <color indexed="8"/>
        <rFont val="方正仿宋_GBK"/>
        <charset val="134"/>
      </rPr>
      <t>个</t>
    </r>
    <r>
      <rPr>
        <sz val="20"/>
        <color rgb="FF000000"/>
        <rFont val="Times New Roman"/>
        <charset val="0"/>
      </rPr>
      <t>,</t>
    </r>
    <r>
      <rPr>
        <sz val="20"/>
        <color indexed="8"/>
        <rFont val="方正仿宋_GBK"/>
        <charset val="134"/>
      </rPr>
      <t>生化池</t>
    </r>
    <r>
      <rPr>
        <sz val="20"/>
        <color rgb="FF000000"/>
        <rFont val="Times New Roman"/>
        <charset val="0"/>
      </rPr>
      <t>5</t>
    </r>
    <r>
      <rPr>
        <sz val="20"/>
        <color indexed="8"/>
        <rFont val="方正仿宋_GBK"/>
        <charset val="134"/>
      </rPr>
      <t>座</t>
    </r>
    <r>
      <rPr>
        <sz val="20"/>
        <color rgb="FF000000"/>
        <rFont val="Times New Roman"/>
        <charset val="0"/>
      </rPr>
      <t>,</t>
    </r>
    <r>
      <rPr>
        <sz val="20"/>
        <color indexed="8"/>
        <rFont val="方正仿宋_GBK"/>
        <charset val="134"/>
      </rPr>
      <t>园区内部道路</t>
    </r>
    <r>
      <rPr>
        <sz val="20"/>
        <color rgb="FF000000"/>
        <rFont val="Times New Roman"/>
        <charset val="0"/>
      </rPr>
      <t>2723.4</t>
    </r>
    <r>
      <rPr>
        <sz val="20"/>
        <color indexed="8"/>
        <rFont val="方正仿宋_GBK"/>
        <charset val="134"/>
      </rPr>
      <t>平方米及其挡土墙、工艺栏杆、养殖设备、配套园区绿化及室外水电管网等附属设施设备等。</t>
    </r>
  </si>
  <si>
    <r>
      <rPr>
        <sz val="20"/>
        <rFont val="方正仿宋_GBK"/>
        <charset val="134"/>
      </rPr>
      <t>其他中央专项资金、市级专项资金</t>
    </r>
  </si>
  <si>
    <r>
      <rPr>
        <sz val="20"/>
        <rFont val="方正仿宋_GBK"/>
        <charset val="134"/>
      </rPr>
      <t>施工图设计</t>
    </r>
  </si>
  <si>
    <r>
      <rPr>
        <sz val="20"/>
        <rFont val="方正仿宋_GBK"/>
        <charset val="134"/>
      </rPr>
      <t>已达到</t>
    </r>
  </si>
  <si>
    <r>
      <rPr>
        <sz val="20"/>
        <rFont val="方正仿宋_GBK"/>
        <charset val="134"/>
      </rPr>
      <t>文旅集团</t>
    </r>
  </si>
  <si>
    <r>
      <rPr>
        <sz val="20"/>
        <color indexed="8"/>
        <rFont val="方正仿宋_GBK"/>
        <charset val="134"/>
      </rPr>
      <t>张福刚</t>
    </r>
    <r>
      <rPr>
        <sz val="20"/>
        <color rgb="FF000000"/>
        <rFont val="Times New Roman"/>
        <charset val="0"/>
      </rPr>
      <t xml:space="preserve">
17782261736</t>
    </r>
  </si>
  <si>
    <r>
      <rPr>
        <sz val="20"/>
        <rFont val="方正仿宋_GBK"/>
        <charset val="134"/>
      </rPr>
      <t>铜梁区国家区域性蔬菜良种繁育基地</t>
    </r>
  </si>
  <si>
    <r>
      <rPr>
        <sz val="20"/>
        <color indexed="8"/>
        <rFont val="方正仿宋_GBK"/>
        <charset val="134"/>
      </rPr>
      <t>该项目位于铜梁区侣俸镇，主体建筑为西南研发中心，总建筑面积</t>
    </r>
    <r>
      <rPr>
        <sz val="20"/>
        <color rgb="FF000000"/>
        <rFont val="Times New Roman"/>
        <charset val="0"/>
      </rPr>
      <t>12241.85</t>
    </r>
    <r>
      <rPr>
        <sz val="20"/>
        <color indexed="8"/>
        <rFont val="方正仿宋_GBK"/>
        <charset val="134"/>
      </rPr>
      <t>平方米，建筑层数为</t>
    </r>
    <r>
      <rPr>
        <sz val="20"/>
        <color rgb="FF000000"/>
        <rFont val="Times New Roman"/>
        <charset val="0"/>
      </rPr>
      <t>5</t>
    </r>
    <r>
      <rPr>
        <sz val="20"/>
        <color indexed="8"/>
        <rFont val="方正仿宋_GBK"/>
        <charset val="134"/>
      </rPr>
      <t>层。完善种子加工车间、仓库、脱毒室、质量检验室等建安工程，完善种子种苗繁育农田数字化智能化改造、购置检测仪器、种子种苗生产设备、农机等仪器。</t>
    </r>
  </si>
  <si>
    <t>前期论证</t>
  </si>
  <si>
    <r>
      <rPr>
        <sz val="20"/>
        <rFont val="Times New Roman"/>
        <charset val="0"/>
      </rPr>
      <t>2026</t>
    </r>
    <r>
      <rPr>
        <sz val="20"/>
        <rFont val="方正仿宋_GBK"/>
        <charset val="134"/>
      </rPr>
      <t>年</t>
    </r>
    <r>
      <rPr>
        <sz val="20"/>
        <rFont val="Times New Roman"/>
        <charset val="0"/>
      </rPr>
      <t>4</t>
    </r>
    <r>
      <rPr>
        <sz val="20"/>
        <rFont val="方正仿宋_GBK"/>
        <charset val="134"/>
      </rPr>
      <t>月完成项目专家评审</t>
    </r>
  </si>
  <si>
    <r>
      <rPr>
        <sz val="20"/>
        <color indexed="8"/>
        <rFont val="方正仿宋_GBK"/>
        <charset val="134"/>
      </rPr>
      <t>高扬</t>
    </r>
    <r>
      <rPr>
        <sz val="20"/>
        <color rgb="FF000000"/>
        <rFont val="Times New Roman"/>
        <charset val="0"/>
      </rPr>
      <t>18996062561</t>
    </r>
  </si>
  <si>
    <r>
      <rPr>
        <sz val="20"/>
        <rFont val="方正仿宋_GBK"/>
        <charset val="134"/>
      </rPr>
      <t>农业产业创业园</t>
    </r>
  </si>
  <si>
    <r>
      <rPr>
        <sz val="20"/>
        <color indexed="8"/>
        <rFont val="方正仿宋_GBK"/>
        <charset val="134"/>
      </rPr>
      <t>农业产业创业园项目包含铜梁区农创园高品质蔬菜育苗及种植融合项目、孵化中心基础配套建设项目、农创园农事服务站及配套设施建设项目、智慧农创园一体化建设项目、铜梁农创园产业展示项目、设施蔬菜科技园、研学基地项目、设施水产养殖项目（二期）、铜梁农创园辐射区改造项目</t>
    </r>
    <r>
      <rPr>
        <sz val="20"/>
        <color rgb="FF000000"/>
        <rFont val="Times New Roman"/>
        <charset val="0"/>
      </rPr>
      <t>9</t>
    </r>
    <r>
      <rPr>
        <sz val="20"/>
        <color indexed="8"/>
        <rFont val="方正仿宋_GBK"/>
        <charset val="134"/>
      </rPr>
      <t>个项目，逐步实施。子项目铜梁区农创园高品质蔬菜育苗及种植融合项目建设内容为在侣俸镇文曲村新建联栋大棚</t>
    </r>
    <r>
      <rPr>
        <sz val="20"/>
        <color rgb="FF000000"/>
        <rFont val="Times New Roman"/>
        <charset val="0"/>
      </rPr>
      <t>17</t>
    </r>
    <r>
      <rPr>
        <sz val="20"/>
        <color indexed="8"/>
        <rFont val="方正仿宋_GBK"/>
        <charset val="134"/>
      </rPr>
      <t>栋，总面积约</t>
    </r>
    <r>
      <rPr>
        <sz val="20"/>
        <color rgb="FF000000"/>
        <rFont val="Times New Roman"/>
        <charset val="0"/>
      </rPr>
      <t>66000m²</t>
    </r>
    <r>
      <rPr>
        <sz val="20"/>
        <color indexed="8"/>
        <rFont val="方正仿宋_GBK"/>
        <charset val="134"/>
      </rPr>
      <t>，含室内配电箱水肥一体化系统及相关配套的附属设施等；在太平镇垣楼村新建薄膜连栋大棚约</t>
    </r>
    <r>
      <rPr>
        <sz val="20"/>
        <color rgb="FF000000"/>
        <rFont val="Times New Roman"/>
        <charset val="0"/>
      </rPr>
      <t>6600</t>
    </r>
    <r>
      <rPr>
        <sz val="20"/>
        <color indexed="8"/>
        <rFont val="方正仿宋_GBK"/>
        <charset val="134"/>
      </rPr>
      <t>㎡，含通风工程、给排水工程、水肥一体化工程等相关附属设施。</t>
    </r>
  </si>
  <si>
    <r>
      <rPr>
        <sz val="20"/>
        <rFont val="方正仿宋_GBK"/>
        <charset val="134"/>
      </rPr>
      <t>提级论证</t>
    </r>
  </si>
  <si>
    <r>
      <rPr>
        <sz val="20"/>
        <rFont val="Times New Roman"/>
        <charset val="0"/>
      </rPr>
      <t>2026</t>
    </r>
    <r>
      <rPr>
        <sz val="20"/>
        <rFont val="方正仿宋_GBK"/>
        <charset val="134"/>
      </rPr>
      <t>年</t>
    </r>
    <r>
      <rPr>
        <sz val="20"/>
        <rFont val="Times New Roman"/>
        <charset val="0"/>
      </rPr>
      <t>6</t>
    </r>
    <r>
      <rPr>
        <sz val="20"/>
        <rFont val="方正仿宋_GBK"/>
        <charset val="134"/>
      </rPr>
      <t>月完成前期论证</t>
    </r>
  </si>
  <si>
    <r>
      <rPr>
        <sz val="20"/>
        <rFont val="方正仿宋_GBK"/>
        <charset val="134"/>
      </rPr>
      <t>中国农科院西南农业科技研发试验基地建设项目</t>
    </r>
  </si>
  <si>
    <r>
      <rPr>
        <sz val="20"/>
        <color indexed="8"/>
        <rFont val="方正仿宋_GBK"/>
        <charset val="134"/>
      </rPr>
      <t>项目与中国农业科学院蔬菜花卉研究所合作共建，总用地面积</t>
    </r>
    <r>
      <rPr>
        <sz val="20"/>
        <color rgb="FF000000"/>
        <rFont val="Times New Roman"/>
        <charset val="0"/>
      </rPr>
      <t>14165</t>
    </r>
    <r>
      <rPr>
        <sz val="20"/>
        <color indexed="8"/>
        <rFont val="方正仿宋_GBK"/>
        <charset val="134"/>
      </rPr>
      <t>平方米，总建筑面积</t>
    </r>
    <r>
      <rPr>
        <sz val="20"/>
        <color rgb="FF000000"/>
        <rFont val="Times New Roman"/>
        <charset val="0"/>
      </rPr>
      <t>12550.18</t>
    </r>
    <r>
      <rPr>
        <sz val="20"/>
        <color indexed="8"/>
        <rFont val="方正仿宋_GBK"/>
        <charset val="134"/>
      </rPr>
      <t>平方米，主要建设内容包括新建综合试验区，并购置科研及育种研发设备，实施安装工程和室外总图工程等。</t>
    </r>
  </si>
  <si>
    <r>
      <rPr>
        <sz val="20"/>
        <rFont val="方正仿宋_GBK"/>
        <charset val="134"/>
      </rPr>
      <t>前期论证</t>
    </r>
  </si>
  <si>
    <r>
      <rPr>
        <sz val="20"/>
        <rFont val="方正仿宋_GBK"/>
        <charset val="134"/>
      </rPr>
      <t>重庆市铜梁区现代数字化农业建设项目</t>
    </r>
  </si>
  <si>
    <r>
      <rPr>
        <sz val="20"/>
        <color indexed="8"/>
        <rFont val="方正仿宋_GBK"/>
        <charset val="134"/>
      </rPr>
      <t>项目与中国农业科学院蔬菜花卉研究所合作共建，总用地面积</t>
    </r>
    <r>
      <rPr>
        <sz val="20"/>
        <color rgb="FF000000"/>
        <rFont val="Times New Roman"/>
        <charset val="0"/>
      </rPr>
      <t>6107</t>
    </r>
    <r>
      <rPr>
        <sz val="20"/>
        <color indexed="8"/>
        <rFont val="方正仿宋_GBK"/>
        <charset val="134"/>
      </rPr>
      <t>亩，建筑面积</t>
    </r>
    <r>
      <rPr>
        <sz val="20"/>
        <color rgb="FF000000"/>
        <rFont val="Times New Roman"/>
        <charset val="0"/>
      </rPr>
      <t>15000</t>
    </r>
    <r>
      <rPr>
        <sz val="20"/>
        <color indexed="8"/>
        <rFont val="方正仿宋_GBK"/>
        <charset val="134"/>
      </rPr>
      <t>平方米，主要建设内容包括新建智慧农（渔）场</t>
    </r>
    <r>
      <rPr>
        <sz val="20"/>
        <color rgb="FF000000"/>
        <rFont val="Times New Roman"/>
        <charset val="0"/>
      </rPr>
      <t>6050</t>
    </r>
    <r>
      <rPr>
        <sz val="20"/>
        <color indexed="8"/>
        <rFont val="方正仿宋_GBK"/>
        <charset val="134"/>
      </rPr>
      <t>亩、农产品智能加工车间、蔬菜种植基地云仓等，购置</t>
    </r>
    <r>
      <rPr>
        <sz val="20"/>
        <color rgb="FF000000"/>
        <rFont val="Times New Roman"/>
        <charset val="0"/>
      </rPr>
      <t>“</t>
    </r>
    <r>
      <rPr>
        <sz val="20"/>
        <color indexed="8"/>
        <rFont val="方正仿宋_GBK"/>
        <charset val="134"/>
      </rPr>
      <t>天地空</t>
    </r>
    <r>
      <rPr>
        <sz val="20"/>
        <color rgb="FF000000"/>
        <rFont val="Times New Roman"/>
        <charset val="0"/>
      </rPr>
      <t>”</t>
    </r>
    <r>
      <rPr>
        <sz val="20"/>
        <color indexed="8"/>
        <rFont val="方正仿宋_GBK"/>
        <charset val="134"/>
      </rPr>
      <t>一体化监测设备等。</t>
    </r>
  </si>
  <si>
    <r>
      <rPr>
        <sz val="20"/>
        <color indexed="8"/>
        <rFont val="方正仿宋_GBK"/>
        <charset val="134"/>
      </rPr>
      <t>苏莉涵</t>
    </r>
    <r>
      <rPr>
        <sz val="20"/>
        <color rgb="FF000000"/>
        <rFont val="Times New Roman"/>
        <charset val="0"/>
      </rPr>
      <t>17383153705</t>
    </r>
  </si>
  <si>
    <r>
      <rPr>
        <sz val="20"/>
        <rFont val="方正仿宋_GBK"/>
        <charset val="134"/>
      </rPr>
      <t>2026</t>
    </r>
    <r>
      <rPr>
        <sz val="20"/>
        <rFont val="方正书宋_GBK"/>
        <charset val="134"/>
      </rPr>
      <t>年</t>
    </r>
    <r>
      <rPr>
        <sz val="20"/>
        <rFont val="方正仿宋_GBK"/>
        <charset val="134"/>
      </rPr>
      <t>高标准农田</t>
    </r>
  </si>
  <si>
    <r>
      <rPr>
        <sz val="20"/>
        <color indexed="8"/>
        <rFont val="方正仿宋_GBK"/>
        <charset val="134"/>
      </rPr>
      <t>项目建设</t>
    </r>
    <r>
      <rPr>
        <sz val="20"/>
        <color indexed="10"/>
        <rFont val="方正仿宋_GBK"/>
        <charset val="134"/>
      </rPr>
      <t>少云镇双堰村、转龙村、塔坡村、市庙村；大庙镇三品村、金桂村、双马村；安溪镇龙峰村等</t>
    </r>
    <r>
      <rPr>
        <sz val="20"/>
        <color rgb="FFFF0000"/>
        <rFont val="Times New Roman"/>
        <charset val="0"/>
      </rPr>
      <t>3</t>
    </r>
    <r>
      <rPr>
        <sz val="20"/>
        <color indexed="10"/>
        <rFont val="方正仿宋_GBK"/>
        <charset val="134"/>
      </rPr>
      <t>个镇</t>
    </r>
    <r>
      <rPr>
        <sz val="20"/>
        <color rgb="FFFF0000"/>
        <rFont val="Times New Roman"/>
        <charset val="0"/>
      </rPr>
      <t>8</t>
    </r>
    <r>
      <rPr>
        <sz val="20"/>
        <color indexed="10"/>
        <rFont val="方正仿宋_GBK"/>
        <charset val="134"/>
      </rPr>
      <t>个村</t>
    </r>
    <r>
      <rPr>
        <sz val="20"/>
        <color indexed="8"/>
        <rFont val="方正仿宋_GBK"/>
        <charset val="134"/>
      </rPr>
      <t>高标准农田约</t>
    </r>
    <r>
      <rPr>
        <sz val="20"/>
        <color rgb="FF000000"/>
        <rFont val="Times New Roman"/>
        <charset val="0"/>
      </rPr>
      <t>1.62</t>
    </r>
    <r>
      <rPr>
        <sz val="20"/>
        <color indexed="8"/>
        <rFont val="方正仿宋_GBK"/>
        <charset val="134"/>
      </rPr>
      <t>万亩（其中：新建</t>
    </r>
    <r>
      <rPr>
        <sz val="20"/>
        <color rgb="FFFF0000"/>
        <rFont val="Times New Roman"/>
        <charset val="0"/>
      </rPr>
      <t>0.79</t>
    </r>
    <r>
      <rPr>
        <sz val="20"/>
        <color indexed="8"/>
        <rFont val="方正仿宋_GBK"/>
        <charset val="134"/>
      </rPr>
      <t>万亩，改造提升</t>
    </r>
    <r>
      <rPr>
        <sz val="20"/>
        <color rgb="FFFF0000"/>
        <rFont val="Times New Roman"/>
        <charset val="0"/>
      </rPr>
      <t>0.83</t>
    </r>
    <r>
      <rPr>
        <sz val="20"/>
        <color indexed="8"/>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</si>
  <si>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20"/>
        <color indexed="8"/>
        <rFont val="方正仿宋_GBK"/>
        <charset val="134"/>
      </rPr>
      <t>张根豪</t>
    </r>
    <r>
      <rPr>
        <sz val="20"/>
        <color rgb="FF000000"/>
        <rFont val="Times New Roman"/>
        <charset val="0"/>
      </rPr>
      <t xml:space="preserve">
18723146407</t>
    </r>
  </si>
  <si>
    <r>
      <rPr>
        <sz val="20"/>
        <rFont val="方正仿宋_GBK"/>
        <charset val="134"/>
      </rPr>
      <t>铜梁区综合体育中心</t>
    </r>
  </si>
  <si>
    <r>
      <rPr>
        <sz val="20"/>
        <rFont val="方正仿宋_GBK"/>
        <charset val="134"/>
      </rPr>
      <t>社会事业</t>
    </r>
    <r>
      <rPr>
        <sz val="20"/>
        <rFont val="Times New Roman"/>
        <charset val="0"/>
      </rPr>
      <t>—</t>
    </r>
    <r>
      <rPr>
        <sz val="20"/>
        <rFont val="方正仿宋_GBK"/>
        <charset val="134"/>
      </rPr>
      <t>体育</t>
    </r>
  </si>
  <si>
    <r>
      <rPr>
        <sz val="20"/>
        <rFont val="方正仿宋_GBK"/>
        <charset val="134"/>
      </rPr>
      <t>占地面积约</t>
    </r>
    <r>
      <rPr>
        <sz val="20"/>
        <rFont val="Times New Roman"/>
        <charset val="0"/>
      </rPr>
      <t>130</t>
    </r>
    <r>
      <rPr>
        <sz val="20"/>
        <rFont val="方正仿宋_GBK"/>
        <charset val="134"/>
      </rPr>
      <t>亩，主要内容包括：新建运动员宿舍、康复中心、培训中心、十一人制标准足球场、五人制足球场、张拉膜体能训练场、羽毛球场、网球场、气排球场、篮球场、乒乓球场以及配套设施等。</t>
    </r>
  </si>
  <si>
    <r>
      <rPr>
        <sz val="20"/>
        <rFont val="方正仿宋_GBK"/>
        <charset val="134"/>
      </rPr>
      <t>前期</t>
    </r>
  </si>
  <si>
    <r>
      <rPr>
        <sz val="20"/>
        <rFont val="Times New Roman"/>
        <charset val="0"/>
      </rPr>
      <t>2026</t>
    </r>
    <r>
      <rPr>
        <sz val="20"/>
        <rFont val="方正仿宋_GBK"/>
        <charset val="134"/>
      </rPr>
      <t>年底开工建设</t>
    </r>
  </si>
  <si>
    <r>
      <rPr>
        <sz val="20"/>
        <color indexed="8"/>
        <rFont val="方正仿宋_GBK"/>
        <charset val="134"/>
      </rPr>
      <t>于金钰</t>
    </r>
    <r>
      <rPr>
        <sz val="20"/>
        <color rgb="FF000000"/>
        <rFont val="Times New Roman"/>
        <charset val="0"/>
      </rPr>
      <t>17783939610</t>
    </r>
  </si>
  <si>
    <r>
      <rPr>
        <sz val="20"/>
        <rFont val="方正仿宋_GBK"/>
        <charset val="134"/>
      </rPr>
      <t>玄天湖配套基础设施建设项目</t>
    </r>
  </si>
  <si>
    <r>
      <rPr>
        <sz val="20"/>
        <rFont val="方正仿宋_GBK"/>
        <charset val="134"/>
      </rPr>
      <t>社会事业</t>
    </r>
    <r>
      <rPr>
        <sz val="20"/>
        <rFont val="Times New Roman"/>
        <charset val="0"/>
      </rPr>
      <t>—</t>
    </r>
    <r>
      <rPr>
        <sz val="20"/>
        <rFont val="方正仿宋_GBK"/>
        <charset val="134"/>
      </rPr>
      <t>文化旅游</t>
    </r>
  </si>
  <si>
    <r>
      <rPr>
        <sz val="20"/>
        <color indexed="8"/>
        <rFont val="方正仿宋_GBK"/>
        <charset val="134"/>
      </rPr>
      <t>拟对玄天湖环湖跑道进行路面沥青、人行道塑胶、井盖、管沟、停车、新能源汽车充电及环境等进行恢复。</t>
    </r>
  </si>
  <si>
    <r>
      <rPr>
        <sz val="20"/>
        <rFont val="方正仿宋_GBK"/>
        <charset val="134"/>
      </rPr>
      <t>已完成前期手续</t>
    </r>
  </si>
  <si>
    <r>
      <rPr>
        <sz val="20"/>
        <color indexed="8"/>
        <rFont val="方正仿宋_GBK"/>
        <charset val="134"/>
      </rPr>
      <t>谭玉姣</t>
    </r>
    <r>
      <rPr>
        <sz val="20"/>
        <color rgb="FF000000"/>
        <rFont val="Times New Roman"/>
        <charset val="0"/>
      </rPr>
      <t xml:space="preserve">
18723146407</t>
    </r>
  </si>
  <si>
    <r>
      <rPr>
        <sz val="20"/>
        <color indexed="8"/>
        <rFont val="方正仿宋_GBK"/>
        <charset val="134"/>
      </rPr>
      <t>铜梁区巴岳山玄天湖旅游产业发展项目</t>
    </r>
  </si>
  <si>
    <r>
      <rPr>
        <sz val="20"/>
        <color indexed="8"/>
        <rFont val="方正仿宋_GBK"/>
        <charset val="134"/>
      </rPr>
      <t>对龙温泉等收购资产进行升级打造，建设玄天秀水旅游产业发展项目，对玄天湖基础道路、健身步道等基础设施、设备开展建设维修等。</t>
    </r>
  </si>
  <si>
    <r>
      <rPr>
        <sz val="20"/>
        <rFont val="方正仿宋_GBK"/>
        <charset val="134"/>
      </rPr>
      <t>铜梁港区高楼镇沙嘴码头和安居古城码头建设工程</t>
    </r>
  </si>
  <si>
    <r>
      <rPr>
        <sz val="20"/>
        <rFont val="方正仿宋_GBK"/>
        <charset val="134"/>
      </rPr>
      <t>交通领域</t>
    </r>
    <r>
      <rPr>
        <sz val="20"/>
        <rFont val="Times New Roman"/>
        <charset val="0"/>
      </rPr>
      <t>—</t>
    </r>
    <r>
      <rPr>
        <sz val="20"/>
        <rFont val="方正仿宋_GBK"/>
        <charset val="134"/>
      </rPr>
      <t>公路水运</t>
    </r>
  </si>
  <si>
    <r>
      <rPr>
        <sz val="20"/>
        <rFont val="方正仿宋_GBK"/>
        <charset val="134"/>
      </rPr>
      <t>项目占地约</t>
    </r>
    <r>
      <rPr>
        <sz val="20"/>
        <rFont val="Times New Roman"/>
        <charset val="0"/>
      </rPr>
      <t>40</t>
    </r>
    <r>
      <rPr>
        <sz val="20"/>
        <rFont val="方正仿宋_GBK"/>
        <charset val="134"/>
      </rPr>
      <t>亩，分别建设高楼镇镇区北侧和安居古城西侧千吨级泊位码头各</t>
    </r>
    <r>
      <rPr>
        <sz val="20"/>
        <rFont val="Times New Roman"/>
        <charset val="0"/>
      </rPr>
      <t>1</t>
    </r>
    <r>
      <rPr>
        <sz val="20"/>
        <rFont val="方正仿宋_GBK"/>
        <charset val="134"/>
      </rPr>
      <t>个。</t>
    </r>
  </si>
  <si>
    <r>
      <rPr>
        <sz val="20"/>
        <rFont val="方正仿宋_GBK"/>
        <charset val="134"/>
      </rPr>
      <t>完成岸线报批</t>
    </r>
  </si>
  <si>
    <r>
      <rPr>
        <sz val="20"/>
        <rFont val="方正仿宋_GBK"/>
        <charset val="134"/>
      </rPr>
      <t>方案设计</t>
    </r>
  </si>
  <si>
    <r>
      <rPr>
        <sz val="20"/>
        <rFont val="方正仿宋_GBK"/>
        <charset val="134"/>
      </rPr>
      <t>郭铭鸣</t>
    </r>
  </si>
  <si>
    <r>
      <rPr>
        <sz val="24"/>
        <rFont val="方正黑体_GBK"/>
        <charset val="134"/>
      </rPr>
      <t>农业农村委合计：</t>
    </r>
    <r>
      <rPr>
        <sz val="24"/>
        <rFont val="Times New Roman"/>
        <charset val="134"/>
      </rPr>
      <t>10</t>
    </r>
    <r>
      <rPr>
        <sz val="24"/>
        <rFont val="方正黑体_GBK"/>
        <charset val="134"/>
      </rPr>
      <t>个</t>
    </r>
  </si>
  <si>
    <r>
      <rPr>
        <sz val="20"/>
        <rFont val="方正仿宋_GBK"/>
        <charset val="134"/>
      </rPr>
      <t>铜梁区</t>
    </r>
    <r>
      <rPr>
        <sz val="20"/>
        <rFont val="Times New Roman"/>
        <charset val="134"/>
      </rPr>
      <t>2025</t>
    </r>
    <r>
      <rPr>
        <sz val="20"/>
        <rFont val="方正仿宋_GBK"/>
        <charset val="134"/>
      </rPr>
      <t>年</t>
    </r>
    <r>
      <rPr>
        <sz val="20"/>
        <rFont val="Times New Roman"/>
        <charset val="134"/>
      </rPr>
      <t>-2026</t>
    </r>
    <r>
      <rPr>
        <sz val="20"/>
        <rFont val="方正仿宋_GBK"/>
        <charset val="134"/>
      </rPr>
      <t>年高标准农田建设项目（</t>
    </r>
    <r>
      <rPr>
        <sz val="20"/>
        <rFont val="Times New Roman"/>
        <charset val="134"/>
      </rPr>
      <t>2026</t>
    </r>
    <r>
      <rPr>
        <sz val="20"/>
        <rFont val="方正仿宋_GBK"/>
        <charset val="134"/>
      </rPr>
      <t>年）</t>
    </r>
  </si>
  <si>
    <r>
      <rPr>
        <sz val="20"/>
        <rFont val="方正仿宋_GBK"/>
        <charset val="134"/>
      </rPr>
      <t>农林水利</t>
    </r>
    <r>
      <rPr>
        <sz val="20"/>
        <rFont val="Times New Roman"/>
        <charset val="134"/>
      </rPr>
      <t>—</t>
    </r>
    <r>
      <rPr>
        <sz val="20"/>
        <rFont val="方正仿宋_GBK"/>
        <charset val="134"/>
      </rPr>
      <t>农业农村</t>
    </r>
  </si>
  <si>
    <r>
      <rPr>
        <sz val="20"/>
        <rFont val="方正仿宋_GBK"/>
        <charset val="134"/>
      </rPr>
      <t>项目建设少云镇、太平镇、安居镇等高标准农田</t>
    </r>
    <r>
      <rPr>
        <sz val="20"/>
        <rFont val="Times New Roman"/>
        <charset val="134"/>
      </rPr>
      <t xml:space="preserve">5.2785 </t>
    </r>
    <r>
      <rPr>
        <sz val="20"/>
        <rFont val="方正仿宋_GBK"/>
        <charset val="134"/>
      </rPr>
      <t>万亩（其中：新建</t>
    </r>
    <r>
      <rPr>
        <sz val="20"/>
        <rFont val="Times New Roman"/>
        <charset val="134"/>
      </rPr>
      <t>2.3482</t>
    </r>
    <r>
      <rPr>
        <sz val="20"/>
        <rFont val="方正仿宋_GBK"/>
        <charset val="134"/>
      </rPr>
      <t>万亩，改造提升</t>
    </r>
    <r>
      <rPr>
        <sz val="20"/>
        <rFont val="Times New Roman"/>
        <charset val="134"/>
      </rPr>
      <t>2.9303</t>
    </r>
    <r>
      <rPr>
        <sz val="20"/>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</si>
  <si>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20"/>
        <rFont val="方正仿宋_GBK"/>
        <charset val="134"/>
      </rPr>
      <t>已成熟</t>
    </r>
  </si>
  <si>
    <r>
      <rPr>
        <sz val="20"/>
        <rFont val="方正仿宋_GBK"/>
        <charset val="134"/>
      </rPr>
      <t>区农业农村委</t>
    </r>
  </si>
  <si>
    <r>
      <rPr>
        <sz val="20"/>
        <rFont val="方正仿宋_GBK"/>
        <charset val="134"/>
      </rPr>
      <t>余津铭</t>
    </r>
    <r>
      <rPr>
        <sz val="20"/>
        <rFont val="Times New Roman"/>
        <charset val="134"/>
      </rPr>
      <t xml:space="preserve">
15123097004</t>
    </r>
  </si>
  <si>
    <r>
      <rPr>
        <sz val="20"/>
        <rFont val="方正仿宋_GBK"/>
        <charset val="134"/>
      </rPr>
      <t>已成功争取</t>
    </r>
    <r>
      <rPr>
        <sz val="20"/>
        <rFont val="Times New Roman"/>
        <charset val="134"/>
      </rPr>
      <t>0.34</t>
    </r>
    <r>
      <rPr>
        <sz val="20"/>
        <rFont val="方正仿宋_GBK"/>
        <charset val="134"/>
      </rPr>
      <t>亿元</t>
    </r>
  </si>
  <si>
    <r>
      <rPr>
        <sz val="20"/>
        <rFont val="方正仿宋_GBK"/>
        <charset val="134"/>
      </rPr>
      <t>巴渝肉兔优势特色产业集群项目</t>
    </r>
  </si>
  <si>
    <r>
      <rPr>
        <sz val="20"/>
        <rFont val="方正仿宋_GBK"/>
        <charset val="134"/>
      </rPr>
      <t>改造升级肉兔养殖场</t>
    </r>
    <r>
      <rPr>
        <sz val="20"/>
        <rFont val="Times New Roman"/>
        <charset val="134"/>
      </rPr>
      <t>3</t>
    </r>
    <r>
      <rPr>
        <sz val="20"/>
        <rFont val="方正仿宋_GBK"/>
        <charset val="134"/>
      </rPr>
      <t>个，新建肉兔加工车间</t>
    </r>
    <r>
      <rPr>
        <sz val="20"/>
        <rFont val="Times New Roman"/>
        <charset val="134"/>
      </rPr>
      <t>1</t>
    </r>
    <r>
      <rPr>
        <sz val="20"/>
        <rFont val="方正仿宋_GBK"/>
        <charset val="134"/>
      </rPr>
      <t>个。</t>
    </r>
  </si>
  <si>
    <r>
      <rPr>
        <sz val="20"/>
        <rFont val="方正仿宋_GBK"/>
        <charset val="134"/>
      </rPr>
      <t>区畜牧业发展中心</t>
    </r>
  </si>
  <si>
    <t>/</t>
  </si>
  <si>
    <r>
      <rPr>
        <sz val="20"/>
        <rFont val="方正仿宋_GBK"/>
        <charset val="134"/>
      </rPr>
      <t>已成功争取</t>
    </r>
    <r>
      <rPr>
        <sz val="20"/>
        <rFont val="Times New Roman"/>
        <charset val="134"/>
      </rPr>
      <t>0.06</t>
    </r>
    <r>
      <rPr>
        <sz val="20"/>
        <rFont val="方正仿宋_GBK"/>
        <charset val="134"/>
      </rPr>
      <t>亿元</t>
    </r>
  </si>
  <si>
    <r>
      <rPr>
        <sz val="20"/>
        <rFont val="方正仿宋_GBK"/>
        <charset val="134"/>
      </rPr>
      <t>农业生态资源保护项目</t>
    </r>
  </si>
  <si>
    <r>
      <rPr>
        <sz val="20"/>
        <rFont val="方正仿宋_GBK"/>
        <charset val="134"/>
      </rPr>
      <t>用于秸秆综合利用，地膜科学使用，以及耕地安全利用。</t>
    </r>
  </si>
  <si>
    <r>
      <rPr>
        <sz val="20"/>
        <rFont val="方正仿宋_GBK"/>
        <charset val="134"/>
      </rPr>
      <t>已成功争取</t>
    </r>
    <r>
      <rPr>
        <sz val="20"/>
        <rFont val="Times New Roman"/>
        <charset val="134"/>
      </rPr>
      <t>0.03</t>
    </r>
    <r>
      <rPr>
        <sz val="20"/>
        <rFont val="方正仿宋_GBK"/>
        <charset val="134"/>
      </rPr>
      <t>亿元</t>
    </r>
  </si>
  <si>
    <r>
      <rPr>
        <sz val="20"/>
        <rFont val="方正仿宋_GBK"/>
        <charset val="134"/>
      </rPr>
      <t>大庙镇产业强镇项目</t>
    </r>
  </si>
  <si>
    <r>
      <rPr>
        <sz val="20"/>
        <rFont val="方正仿宋_GBK"/>
        <charset val="134"/>
      </rPr>
      <t>用于桑葚产业一二三产业发展，如种植基地建设、加工生产车间建设等。</t>
    </r>
  </si>
  <si>
    <r>
      <rPr>
        <sz val="20"/>
        <rFont val="方正仿宋_GBK"/>
        <charset val="134"/>
      </rPr>
      <t>国家农业产业强镇咨询公司</t>
    </r>
  </si>
  <si>
    <t>巩固拓展脱贫攻坚成果同乡村振兴有效衔接资金项目</t>
  </si>
  <si>
    <r>
      <rPr>
        <sz val="20"/>
        <rFont val="方正仿宋_GBK"/>
        <charset val="134"/>
      </rPr>
      <t>主要用于贫困村产业发展，其中</t>
    </r>
    <r>
      <rPr>
        <sz val="20"/>
        <rFont val="Times New Roman"/>
        <charset val="134"/>
      </rPr>
      <t>60%</t>
    </r>
    <r>
      <rPr>
        <sz val="20"/>
        <rFont val="方正仿宋_GBK"/>
        <charset val="134"/>
      </rPr>
      <t>用于食品及农产品加工产业。</t>
    </r>
  </si>
  <si>
    <r>
      <rPr>
        <sz val="20"/>
        <rFont val="方正仿宋_GBK"/>
        <charset val="134"/>
      </rPr>
      <t>第一批已下达</t>
    </r>
    <r>
      <rPr>
        <sz val="20"/>
        <rFont val="Times New Roman"/>
        <charset val="134"/>
      </rPr>
      <t>0.2</t>
    </r>
    <r>
      <rPr>
        <sz val="20"/>
        <rFont val="方正仿宋_GBK"/>
        <charset val="134"/>
      </rPr>
      <t>亿元</t>
    </r>
  </si>
  <si>
    <r>
      <rPr>
        <sz val="20"/>
        <rFont val="方正仿宋_GBK"/>
        <charset val="134"/>
      </rPr>
      <t>其他类农业产业发展项目</t>
    </r>
  </si>
  <si>
    <r>
      <rPr>
        <sz val="20"/>
        <rFont val="方正仿宋_GBK"/>
        <charset val="134"/>
      </rPr>
      <t>培育农业新型经营主体，建设产业基础设施，开展农业技术推广，建设智慧化农业，农业保险等</t>
    </r>
  </si>
  <si>
    <r>
      <rPr>
        <sz val="20"/>
        <rFont val="方正仿宋_GBK"/>
        <charset val="134"/>
      </rPr>
      <t>第一批已下达</t>
    </r>
    <r>
      <rPr>
        <sz val="20"/>
        <rFont val="Times New Roman"/>
        <charset val="134"/>
      </rPr>
      <t>0.2571</t>
    </r>
    <r>
      <rPr>
        <sz val="20"/>
        <rFont val="方正仿宋_GBK"/>
        <charset val="134"/>
      </rPr>
      <t>万元</t>
    </r>
  </si>
  <si>
    <r>
      <rPr>
        <sz val="20"/>
        <rFont val="方正仿宋_GBK"/>
        <charset val="134"/>
      </rPr>
      <t>重庆肉鸡优势特色产业集群</t>
    </r>
  </si>
  <si>
    <r>
      <rPr>
        <sz val="20"/>
        <rFont val="方正仿宋_GBK"/>
        <charset val="134"/>
      </rPr>
      <t>主要建设玖鼎</t>
    </r>
    <r>
      <rPr>
        <sz val="20"/>
        <rFont val="Times New Roman"/>
        <charset val="134"/>
      </rPr>
      <t>70</t>
    </r>
    <r>
      <rPr>
        <sz val="20"/>
        <rFont val="方正仿宋_GBK"/>
        <charset val="134"/>
      </rPr>
      <t>万羽标准化养殖基地、铜梁黑鸡万吨级深加工厂、铜梁黑鸡保种选育与示范推广为主的涵盖良种繁育、高效养殖、加工增值等</t>
    </r>
    <r>
      <rPr>
        <sz val="20"/>
        <rFont val="Times New Roman"/>
        <charset val="134"/>
      </rPr>
      <t>9</t>
    </r>
    <r>
      <rPr>
        <sz val="20"/>
        <rFont val="方正仿宋_GBK"/>
        <charset val="134"/>
      </rPr>
      <t>个项目。</t>
    </r>
  </si>
  <si>
    <r>
      <rPr>
        <sz val="20"/>
        <rFont val="方正仿宋_GBK"/>
        <charset val="134"/>
      </rPr>
      <t>正在修改完善报送方案</t>
    </r>
  </si>
  <si>
    <r>
      <rPr>
        <sz val="20"/>
        <rFont val="方正仿宋_GBK"/>
        <charset val="134"/>
      </rPr>
      <t>重庆市铜梁区农业创业孵化园</t>
    </r>
  </si>
  <si>
    <r>
      <rPr>
        <sz val="20"/>
        <rFont val="方正仿宋_GBK"/>
        <charset val="134"/>
      </rPr>
      <t>项目包含园区道路、水电、排污等基础配套；搭建标准化种植大棚、农产品加工车间及创客工坊；配套建设农技培训中心、电商孵化基地及金融服务站，提供技术指导、品牌打造、市场对接等一站式服务。同时布局智慧农业监测系统，赋能入园创业者开展特色种植、农产品精深加工等业态，助力农业产业提质升级。</t>
    </r>
  </si>
  <si>
    <r>
      <rPr>
        <sz val="20"/>
        <rFont val="方正仿宋_GBK"/>
        <charset val="134"/>
      </rPr>
      <t>正在编制申报方案及提及论证资料</t>
    </r>
  </si>
  <si>
    <r>
      <rPr>
        <sz val="20"/>
        <rFont val="方正仿宋_GBK"/>
        <charset val="134"/>
      </rPr>
      <t>重庆江北联创城乡研究中心</t>
    </r>
  </si>
  <si>
    <r>
      <rPr>
        <sz val="20"/>
        <rFont val="方正仿宋_GBK"/>
        <charset val="134"/>
      </rPr>
      <t>巴渝和美乡村片区化建设项目</t>
    </r>
  </si>
  <si>
    <r>
      <rPr>
        <sz val="20"/>
        <rFont val="方正仿宋_GBK"/>
        <charset val="134"/>
      </rPr>
      <t>建设农事服务中心</t>
    </r>
    <r>
      <rPr>
        <sz val="20"/>
        <rFont val="Times New Roman"/>
        <charset val="134"/>
      </rPr>
      <t>1</t>
    </r>
    <r>
      <rPr>
        <sz val="20"/>
        <rFont val="方正仿宋_GBK"/>
        <charset val="134"/>
      </rPr>
      <t>个、设施蔬菜大棚、农产品加工生产线</t>
    </r>
    <r>
      <rPr>
        <sz val="20"/>
        <rFont val="Times New Roman"/>
        <charset val="134"/>
      </rPr>
      <t>1</t>
    </r>
    <r>
      <rPr>
        <sz val="20"/>
        <rFont val="方正仿宋_GBK"/>
        <charset val="134"/>
      </rPr>
      <t>条等</t>
    </r>
  </si>
  <si>
    <r>
      <rPr>
        <sz val="20"/>
        <rFont val="方正仿宋_GBK"/>
        <charset val="134"/>
      </rPr>
      <t>正在修改完善申报资料</t>
    </r>
  </si>
  <si>
    <r>
      <rPr>
        <sz val="20"/>
        <rFont val="方正仿宋_GBK"/>
        <charset val="134"/>
      </rPr>
      <t>重庆同丰工程管理咨询有限公司</t>
    </r>
  </si>
  <si>
    <t>争取市级巩固拓展脱贫攻坚成果同乡村振兴有效衔接资金</t>
  </si>
  <si>
    <r>
      <rPr>
        <sz val="20"/>
        <rFont val="方正仿宋_GBK"/>
        <charset val="134"/>
      </rPr>
      <t>铜梁区</t>
    </r>
    <r>
      <rPr>
        <sz val="20"/>
        <rFont val="Times New Roman"/>
        <charset val="134"/>
      </rPr>
      <t>2026</t>
    </r>
    <r>
      <rPr>
        <sz val="20"/>
        <rFont val="方正仿宋_GBK"/>
        <charset val="134"/>
      </rPr>
      <t>年和美乡村建设项目</t>
    </r>
  </si>
  <si>
    <r>
      <rPr>
        <sz val="20"/>
        <rFont val="方正仿宋_GBK"/>
        <charset val="134"/>
      </rPr>
      <t>项目围绕土桥镇河水村、侣俸镇永乐村、侣俸镇永乐村西岳村等</t>
    </r>
    <r>
      <rPr>
        <sz val="20"/>
        <rFont val="Times New Roman"/>
        <charset val="134"/>
      </rPr>
      <t>20</t>
    </r>
    <r>
      <rPr>
        <sz val="20"/>
        <rFont val="方正仿宋_GBK"/>
        <charset val="134"/>
      </rPr>
      <t>个常住人口</t>
    </r>
    <r>
      <rPr>
        <sz val="20"/>
        <rFont val="Times New Roman"/>
        <charset val="134"/>
      </rPr>
      <t>2000</t>
    </r>
    <r>
      <rPr>
        <sz val="20"/>
        <rFont val="方正仿宋_GBK"/>
        <charset val="134"/>
      </rPr>
      <t>人以上的行政村，实施村庄公共设施、农村生活污水处理设施和农村生活垃圾处理设施建设等。</t>
    </r>
  </si>
  <si>
    <r>
      <rPr>
        <sz val="20"/>
        <rFont val="方正仿宋_GBK"/>
        <charset val="134"/>
      </rPr>
      <t>启动可研编制</t>
    </r>
  </si>
  <si>
    <r>
      <rPr>
        <sz val="20"/>
        <rFont val="方正仿宋_GBK"/>
        <charset val="134"/>
      </rPr>
      <t>暂无</t>
    </r>
    <r>
      <rPr>
        <sz val="20"/>
        <rFont val="Times New Roman"/>
        <charset val="134"/>
      </rPr>
      <t xml:space="preserve">
</t>
    </r>
    <r>
      <rPr>
        <sz val="20"/>
        <rFont val="方正仿宋_GBK"/>
        <charset val="134"/>
      </rPr>
      <t>（因无资金安排）</t>
    </r>
  </si>
  <si>
    <t>生态环境局合计：3个</t>
  </si>
  <si>
    <r>
      <rPr>
        <sz val="20"/>
        <rFont val="方正仿宋_GBK"/>
        <charset val="134"/>
      </rPr>
      <t>铜梁区淮远河水质提升及生态修复工程项目</t>
    </r>
  </si>
  <si>
    <r>
      <rPr>
        <sz val="20"/>
        <rFont val="方正仿宋_GBK"/>
        <charset val="134"/>
      </rPr>
      <t>生态环境</t>
    </r>
    <r>
      <rPr>
        <sz val="20"/>
        <rFont val="Times New Roman"/>
        <charset val="134"/>
      </rPr>
      <t>—</t>
    </r>
    <r>
      <rPr>
        <sz val="20"/>
        <rFont val="方正仿宋_GBK"/>
        <charset val="134"/>
      </rPr>
      <t>污染治理</t>
    </r>
  </si>
  <si>
    <r>
      <rPr>
        <sz val="20"/>
        <rFont val="方正仿宋_GBK"/>
        <charset val="134"/>
      </rPr>
      <t>水质净化工程主要包括在重庆市铜梁区新东城污水处理厂、二厂尾水排放河道内建设一块尾水人工湿地，工程面积约为</t>
    </r>
    <r>
      <rPr>
        <sz val="20"/>
        <rFont val="Times New Roman"/>
        <charset val="134"/>
      </rPr>
      <t>12865</t>
    </r>
    <r>
      <rPr>
        <sz val="20"/>
        <rFont val="宋体"/>
        <charset val="134"/>
      </rPr>
      <t>㎡</t>
    </r>
    <r>
      <rPr>
        <sz val="20"/>
        <rFont val="方正仿宋_GBK"/>
        <charset val="134"/>
      </rPr>
      <t>。在一厂排口下游处实施滩涂湿地改造工程，工程面积约为</t>
    </r>
    <r>
      <rPr>
        <sz val="20"/>
        <rFont val="Times New Roman"/>
        <charset val="134"/>
      </rPr>
      <t>22315.8</t>
    </r>
    <r>
      <rPr>
        <sz val="20"/>
        <rFont val="宋体"/>
        <charset val="134"/>
      </rPr>
      <t>㎡</t>
    </r>
    <r>
      <rPr>
        <sz val="20"/>
        <rFont val="方正仿宋_GBK"/>
        <charset val="134"/>
      </rPr>
      <t>。在观音桥河水果种植基地下游周边开阔地带建设一块强化处理生态湿地，工程面积约为</t>
    </r>
    <r>
      <rPr>
        <sz val="20"/>
        <rFont val="Times New Roman"/>
        <charset val="134"/>
      </rPr>
      <t>6209</t>
    </r>
    <r>
      <rPr>
        <sz val="20"/>
        <rFont val="方正仿宋_GBK"/>
        <charset val="134"/>
      </rPr>
      <t>㎡。在南城街道西来村的观音桥河水果种植基地、淮远河（马滩村桥</t>
    </r>
    <r>
      <rPr>
        <sz val="20"/>
        <rFont val="Times New Roman"/>
        <charset val="134"/>
      </rPr>
      <t>—</t>
    </r>
    <r>
      <rPr>
        <sz val="20"/>
        <rFont val="方正仿宋_GBK"/>
        <charset val="134"/>
      </rPr>
      <t>黄角坡桥段）花卉种植基地以及淮远河下游（花园河交汇口</t>
    </r>
    <r>
      <rPr>
        <sz val="20"/>
        <rFont val="Times New Roman"/>
        <charset val="134"/>
      </rPr>
      <t>—</t>
    </r>
    <r>
      <rPr>
        <sz val="20"/>
        <rFont val="方正仿宋_GBK"/>
        <charset val="134"/>
      </rPr>
      <t>自库河交汇口段）三个区域建设生态隔离带，工程面积约为</t>
    </r>
    <r>
      <rPr>
        <sz val="20"/>
        <rFont val="Times New Roman"/>
        <charset val="134"/>
      </rPr>
      <t>13368.6</t>
    </r>
    <r>
      <rPr>
        <sz val="20"/>
        <rFont val="宋体"/>
        <charset val="134"/>
      </rPr>
      <t>㎡</t>
    </r>
    <r>
      <rPr>
        <sz val="20"/>
        <rFont val="方正仿宋_GBK"/>
        <charset val="134"/>
      </rPr>
      <t>。在淮远河以及支流沿岸农田集中分布的点位建设生态沟渠，对排灌沟渠内采用生态护堤石进行生态化改造，总长度约为</t>
    </r>
    <r>
      <rPr>
        <sz val="20"/>
        <rFont val="Times New Roman"/>
        <charset val="134"/>
      </rPr>
      <t>69795m</t>
    </r>
    <r>
      <rPr>
        <sz val="20"/>
        <rFont val="方正仿宋_GBK"/>
        <charset val="134"/>
      </rPr>
      <t>。在淮远河罗家桥</t>
    </r>
    <r>
      <rPr>
        <sz val="20"/>
        <rFont val="Times New Roman"/>
        <charset val="134"/>
      </rPr>
      <t>—</t>
    </r>
    <r>
      <rPr>
        <sz val="20"/>
        <rFont val="方正仿宋_GBK"/>
        <charset val="134"/>
      </rPr>
      <t>黄桷门段、金川大道</t>
    </r>
    <r>
      <rPr>
        <sz val="20"/>
        <rFont val="Times New Roman"/>
        <charset val="134"/>
      </rPr>
      <t>—</t>
    </r>
    <r>
      <rPr>
        <sz val="20"/>
        <rFont val="方正仿宋_GBK"/>
        <charset val="134"/>
      </rPr>
      <t>木头滩段的两侧区域河道内实施缓流水生生态系统修复工程，工程面积约为</t>
    </r>
    <r>
      <rPr>
        <sz val="20"/>
        <rFont val="Times New Roman"/>
        <charset val="134"/>
      </rPr>
      <t>91287.2</t>
    </r>
    <r>
      <rPr>
        <sz val="20"/>
        <rFont val="宋体"/>
        <charset val="134"/>
      </rPr>
      <t>㎡</t>
    </r>
    <r>
      <rPr>
        <sz val="20"/>
        <rFont val="方正仿宋_GBK"/>
        <charset val="134"/>
      </rPr>
      <t>。</t>
    </r>
  </si>
  <si>
    <r>
      <rPr>
        <sz val="20"/>
        <rFont val="方正仿宋_GBK"/>
        <charset val="134"/>
      </rPr>
      <t>已获得可研批复</t>
    </r>
  </si>
  <si>
    <r>
      <rPr>
        <sz val="20"/>
        <rFont val="方正仿宋_GBK"/>
        <charset val="134"/>
      </rPr>
      <t>区生态环境局</t>
    </r>
  </si>
  <si>
    <r>
      <rPr>
        <sz val="20"/>
        <color rgb="FF000000"/>
        <rFont val="方正仿宋_GBK"/>
        <charset val="134"/>
      </rPr>
      <t>中国国际经济交流中心北京爱特拉斯信息科技有限公司</t>
    </r>
  </si>
  <si>
    <r>
      <rPr>
        <sz val="20"/>
        <rFont val="方正仿宋_GBK"/>
        <charset val="134"/>
      </rPr>
      <t>曹宁川，</t>
    </r>
    <r>
      <rPr>
        <sz val="20"/>
        <rFont val="Times New Roman"/>
        <charset val="134"/>
      </rPr>
      <t>45680005</t>
    </r>
  </si>
  <si>
    <r>
      <rPr>
        <sz val="20"/>
        <rFont val="方正仿宋_GBK"/>
        <charset val="134"/>
      </rPr>
      <t>重庆市铜梁区小安溪（铜梁段）水生态修复工程一期</t>
    </r>
  </si>
  <si>
    <r>
      <rPr>
        <sz val="20"/>
        <rFont val="方正仿宋_GBK"/>
        <charset val="134"/>
      </rPr>
      <t>生态缓冲带工程：在小安溪蒲吕段及下游、淮远河入小安溪部分河段构建乔木</t>
    </r>
    <r>
      <rPr>
        <sz val="20"/>
        <rFont val="Times New Roman"/>
        <charset val="134"/>
      </rPr>
      <t>-</t>
    </r>
    <r>
      <rPr>
        <sz val="20"/>
        <rFont val="方正仿宋_GBK"/>
        <charset val="134"/>
      </rPr>
      <t>灌木</t>
    </r>
    <r>
      <rPr>
        <sz val="20"/>
        <rFont val="Times New Roman"/>
        <charset val="134"/>
      </rPr>
      <t>-</t>
    </r>
    <r>
      <rPr>
        <sz val="20"/>
        <rFont val="方正仿宋_GBK"/>
        <charset val="134"/>
      </rPr>
      <t>草本植物生态缓冲带</t>
    </r>
    <r>
      <rPr>
        <sz val="20"/>
        <rFont val="Times New Roman"/>
        <charset val="134"/>
      </rPr>
      <t>27.5km</t>
    </r>
    <r>
      <rPr>
        <sz val="20"/>
        <rFont val="方正仿宋_GBK"/>
        <charset val="134"/>
      </rPr>
      <t>（左、右岸），工程面积约</t>
    </r>
    <r>
      <rPr>
        <sz val="20"/>
        <rFont val="Times New Roman"/>
        <charset val="134"/>
      </rPr>
      <t>17.6</t>
    </r>
    <r>
      <rPr>
        <sz val="20"/>
        <rFont val="方正仿宋_GBK"/>
        <charset val="134"/>
      </rPr>
      <t>万</t>
    </r>
    <r>
      <rPr>
        <sz val="20"/>
        <rFont val="宋体"/>
        <charset val="134"/>
      </rPr>
      <t>㎡</t>
    </r>
    <r>
      <rPr>
        <sz val="20"/>
        <rFont val="方正仿宋_GBK"/>
        <charset val="134"/>
      </rPr>
      <t>。生态拦截沟工程：选取农田分布集中区域，充分利用原有排水沟渠，对农田排水沟渠进行一定的工程改造，建成生态拦截沟渠</t>
    </r>
    <r>
      <rPr>
        <sz val="20"/>
        <rFont val="Times New Roman"/>
        <charset val="134"/>
      </rPr>
      <t>6570m</t>
    </r>
    <r>
      <rPr>
        <sz val="20"/>
        <rFont val="方正仿宋_GBK"/>
        <charset val="134"/>
      </rPr>
      <t>，工程面积约</t>
    </r>
    <r>
      <rPr>
        <sz val="20"/>
        <rFont val="Times New Roman"/>
        <charset val="134"/>
      </rPr>
      <t>1.64</t>
    </r>
    <r>
      <rPr>
        <sz val="20"/>
        <rFont val="方正仿宋_GBK"/>
        <charset val="134"/>
      </rPr>
      <t>万</t>
    </r>
    <r>
      <rPr>
        <sz val="20"/>
        <rFont val="宋体"/>
        <charset val="134"/>
      </rPr>
      <t>㎡</t>
    </r>
    <r>
      <rPr>
        <sz val="20"/>
        <rFont val="方正仿宋_GBK"/>
        <charset val="134"/>
      </rPr>
      <t>。河道生态修复工程：在小安溪流域工业园区下游、淮远河入小安溪河口、小安溪蒲吕与旧县交界段等关键节点建设水下森林、蚌类净化系统等工程，河道生态修复面积共计</t>
    </r>
    <r>
      <rPr>
        <sz val="20"/>
        <rFont val="Times New Roman"/>
        <charset val="134"/>
      </rPr>
      <t>6.8</t>
    </r>
    <r>
      <rPr>
        <sz val="20"/>
        <rFont val="方正仿宋_GBK"/>
        <charset val="134"/>
      </rPr>
      <t>万</t>
    </r>
    <r>
      <rPr>
        <sz val="20"/>
        <rFont val="宋体"/>
        <charset val="134"/>
      </rPr>
      <t>㎡</t>
    </r>
    <r>
      <rPr>
        <sz val="20"/>
        <rFont val="方正仿宋_GBK"/>
        <charset val="134"/>
      </rPr>
      <t>。</t>
    </r>
  </si>
  <si>
    <r>
      <rPr>
        <sz val="20"/>
        <color rgb="FF000000"/>
        <rFont val="方正仿宋_GBK"/>
        <charset val="134"/>
      </rPr>
      <t>中国环境科学研究院</t>
    </r>
  </si>
  <si>
    <r>
      <rPr>
        <sz val="20"/>
        <color rgb="FF000000"/>
        <rFont val="方正仿宋_GBK"/>
        <charset val="134"/>
      </rPr>
      <t>重庆市农村环境整治一期项目</t>
    </r>
  </si>
  <si>
    <r>
      <rPr>
        <sz val="20"/>
        <color rgb="FF000000"/>
        <rFont val="方正仿宋_GBK"/>
        <charset val="134"/>
      </rPr>
      <t>生态环境</t>
    </r>
    <r>
      <rPr>
        <sz val="20"/>
        <color rgb="FF000000"/>
        <rFont val="Times New Roman"/>
        <charset val="134"/>
      </rPr>
      <t>—</t>
    </r>
    <r>
      <rPr>
        <sz val="20"/>
        <color rgb="FF000000"/>
        <rFont val="方正仿宋_GBK"/>
        <charset val="134"/>
      </rPr>
      <t>污染治理</t>
    </r>
  </si>
  <si>
    <r>
      <rPr>
        <sz val="20"/>
        <color rgb="FFFF0000"/>
        <rFont val="方正仿宋_GBK"/>
        <charset val="134"/>
      </rPr>
      <t>计划</t>
    </r>
    <r>
      <rPr>
        <sz val="20"/>
        <color rgb="FF000000"/>
        <rFont val="方正仿宋_GBK"/>
        <charset val="134"/>
      </rPr>
      <t>新建污水收集管网约</t>
    </r>
    <r>
      <rPr>
        <sz val="20"/>
        <color indexed="8"/>
        <rFont val="Times New Roman"/>
        <charset val="134"/>
      </rPr>
      <t>30km</t>
    </r>
    <r>
      <rPr>
        <sz val="20"/>
        <color rgb="FF000000"/>
        <rFont val="方正仿宋_GBK"/>
        <charset val="134"/>
      </rPr>
      <t>，新建农村污水资源化利用池约</t>
    </r>
    <r>
      <rPr>
        <sz val="20"/>
        <color rgb="FF000000"/>
        <rFont val="Times New Roman"/>
        <charset val="134"/>
      </rPr>
      <t>1500</t>
    </r>
    <r>
      <rPr>
        <sz val="20"/>
        <color rgb="FF000000"/>
        <rFont val="方正仿宋_GBK"/>
        <charset val="134"/>
      </rPr>
      <t>立方米，集中污水处理设施改造</t>
    </r>
    <r>
      <rPr>
        <sz val="20"/>
        <color rgb="FF000000"/>
        <rFont val="Times New Roman"/>
        <charset val="134"/>
      </rPr>
      <t>9</t>
    </r>
    <r>
      <rPr>
        <sz val="20"/>
        <color rgb="FF000000"/>
        <rFont val="方正仿宋_GBK"/>
        <charset val="134"/>
      </rPr>
      <t>座等。</t>
    </r>
  </si>
  <si>
    <r>
      <rPr>
        <sz val="20"/>
        <color rgb="FF171A1D"/>
        <rFont val="方正仿宋_GBK"/>
        <charset val="0"/>
      </rPr>
      <t>项目正按计划推进初步设计及概算编制</t>
    </r>
  </si>
  <si>
    <r>
      <rPr>
        <sz val="20"/>
        <color rgb="FF000000"/>
        <rFont val="方正仿宋_GBK"/>
        <charset val="134"/>
      </rPr>
      <t>区生态环境局</t>
    </r>
  </si>
  <si>
    <r>
      <rPr>
        <sz val="20"/>
        <color rgb="FF000000"/>
        <rFont val="方正仿宋_GBK"/>
        <charset val="134"/>
      </rPr>
      <t>重庆港力环保股份有限公司</t>
    </r>
  </si>
  <si>
    <r>
      <rPr>
        <sz val="20"/>
        <color rgb="FF000000"/>
        <rFont val="Times New Roman"/>
        <charset val="134"/>
      </rPr>
      <t>1</t>
    </r>
    <r>
      <rPr>
        <sz val="20"/>
        <color rgb="FF000000"/>
        <rFont val="方正仿宋_GBK"/>
        <charset val="134"/>
      </rPr>
      <t>、建议项目实施内容：申报中央农村环境整治资金，建设内容紧密围绕农村散户、联户生活污水治理、污水处理设施提标改造等支持范围进行设计；</t>
    </r>
    <r>
      <rPr>
        <sz val="20"/>
        <color rgb="FF000000"/>
        <rFont val="Times New Roman"/>
        <charset val="134"/>
      </rPr>
      <t xml:space="preserve">
2</t>
    </r>
    <r>
      <rPr>
        <sz val="20"/>
        <color rgb="FF000000"/>
        <rFont val="方正仿宋_GBK"/>
        <charset val="134"/>
      </rPr>
      <t>、建议完善前期手续：提前与财政局、发改委对接，落实提级论证程序，同步完成配套资金承诺函、可研批复等要件，确保项目具备申报资格。</t>
    </r>
  </si>
  <si>
    <r>
      <rPr>
        <sz val="20"/>
        <color rgb="FF000000"/>
        <rFont val="方正仿宋_GBK"/>
        <charset val="134"/>
      </rPr>
      <t>秦正兰</t>
    </r>
    <r>
      <rPr>
        <sz val="20"/>
        <color rgb="FF000000"/>
        <rFont val="Times New Roman"/>
        <charset val="134"/>
      </rPr>
      <t>13637757980</t>
    </r>
  </si>
  <si>
    <t>区文化旅游委：7个</t>
  </si>
  <si>
    <t>巴岳玄境龙文化旅游度假区</t>
  </si>
  <si>
    <t>社会事业—文化旅游</t>
  </si>
  <si>
    <t>项目推动文商旅体农等跨界融合，重点发展数字文旅、疗愈经济、户外运动、气候康养、休闲农业等多元业态。目前已建成巴岳山玄天湖市级旅游度假区、奇彩梦园国家4A级景区、家泽田园乡村旅游综合体、西郊绿道等项目，每年吸引游客700万人次。项目二期计划投资13亿元，建设温泉康养酒店集群、数字水上演艺中心、高品质生态康养社区、户外运动基地等。项目三期计划投资7亿元，建设生态康养公园、自然疗愈基地、低空体验营地、全龄康养社区等。</t>
  </si>
  <si>
    <t>其他中央专项资金、市级专项资金</t>
  </si>
  <si>
    <t>在建</t>
  </si>
  <si>
    <t>区文化旅游委、重庆铜梁文化旅游发展集团有限公司</t>
  </si>
  <si>
    <t>区文化旅游委</t>
  </si>
  <si>
    <t>陈光宇
13658353673
熊杰
18908328711</t>
  </si>
  <si>
    <t>安居“龙岛＋”</t>
  </si>
  <si>
    <t>项目重点建设四大板块：“龙岛+湿地栖居”（酒店装饰装修及周边配套设施建设）、龙岛+国学传承（打造研学基地并拓展研学配套）、龙岛+智慧服务（游客中心升级）、龙岛+活力聚场（打造沉浸式体验场景）。</t>
  </si>
  <si>
    <t>已申报</t>
  </si>
  <si>
    <t>重庆铜梁文化旅游发展集团有限公司</t>
  </si>
  <si>
    <t>熊杰
18908328711</t>
  </si>
  <si>
    <t>安居古城大夫第片区历史文化保护提升工程</t>
  </si>
  <si>
    <t>项目位于安居镇西北部，背靠冠子山，紧邻王母室，面朝琼江，聚居环境好。占地面积约10亩，建筑面积约5100平方米，对唐、周、朱、吴传统院落进行修复，建设场地在琼江南岸的台地上，现有建筑单侧式依地势布局，存在多个值得保留与修复的院落，唐家院子、周家院子（双院落）、上大夫第和吴家院子，其中上大夫第为铜梁区级文保单位。余下为景观、交通及配套设施。拟将项目打造成为一个集古院落保护，环境治理以及休闲住宿娱乐为一体的多功能复合型传统院落聚集群落。</t>
  </si>
  <si>
    <t>叶勇
17708352655</t>
  </si>
  <si>
    <t>玄天湖配套基础设施建设项目</t>
  </si>
  <si>
    <t>拟对玄天湖环湖跑道进行路面沥青、人行道塑胶、井盖、管沟及环境等进行恢复。</t>
  </si>
  <si>
    <t>谭玉姣
18723146407</t>
  </si>
  <si>
    <t>国球进社区项目</t>
  </si>
  <si>
    <t>社会事业—体育</t>
  </si>
  <si>
    <t>分别在塔山社区、长坡社区、正街社区、岳阳社区、东城社区、两路社区等配件乒乓球台。</t>
  </si>
  <si>
    <t>王茂吉
17338345584</t>
  </si>
  <si>
    <t>农体更新项目</t>
  </si>
  <si>
    <t>分别在龙兴村、赛龙村、玉顶村、七佛村、石马村、紫极村、淘河村、杨乐村、龙泉村、琵琶村、象山村、四面村、杨寿村等13个村，更新农民体育健身工程。</t>
  </si>
  <si>
    <t>铜梁区西河全民健身中心</t>
  </si>
  <si>
    <t>占地近3亩、建筑面积约2500平方米(含室内台球场、乒乓球、羽毛球场、气排球场及健身设施等）。</t>
  </si>
  <si>
    <t>完成可研</t>
  </si>
  <si>
    <t>西河镇</t>
  </si>
  <si>
    <t>马义军 
13883663041</t>
  </si>
  <si>
    <t>区卫生健康委：3个</t>
  </si>
  <si>
    <t>重庆市铜梁区疾病预防控制中心整体迁建项目</t>
  </si>
  <si>
    <t>社会事业—医疗卫生、妇幼保健</t>
  </si>
  <si>
    <r>
      <rPr>
        <sz val="16"/>
        <rFont val="方正仿宋_GBK"/>
        <charset val="134"/>
      </rPr>
      <t>占地</t>
    </r>
    <r>
      <rPr>
        <sz val="16"/>
        <rFont val="方正仿宋_GBK"/>
        <charset val="134"/>
      </rPr>
      <t>20</t>
    </r>
    <r>
      <rPr>
        <sz val="16"/>
        <rFont val="方正仿宋_GBK"/>
        <charset val="134"/>
      </rPr>
      <t>亩，建筑面积</t>
    </r>
    <r>
      <rPr>
        <sz val="16"/>
        <rFont val="方正仿宋_GBK"/>
        <charset val="134"/>
      </rPr>
      <t>1.5</t>
    </r>
    <r>
      <rPr>
        <sz val="16"/>
        <rFont val="方正仿宋_GBK"/>
        <charset val="134"/>
      </rPr>
      <t>万平方米，主要建设内容包括土石方工程、土建工程、装饰装修工程、给排水、消防、电气、暖通等安装工程。</t>
    </r>
  </si>
  <si>
    <t>方案设计已通过规委会</t>
  </si>
  <si>
    <t>区疾病预防控制中心</t>
  </si>
  <si>
    <t>区卫生健康委</t>
  </si>
  <si>
    <t>刘剑；18996306038</t>
  </si>
  <si>
    <t>重庆市铜梁区中医院失能半失能老年护养中心（医养结合）建设项目</t>
  </si>
  <si>
    <r>
      <rPr>
        <sz val="16"/>
        <rFont val="方正仿宋_GBK"/>
        <charset val="134"/>
      </rPr>
      <t>总占地约</t>
    </r>
    <r>
      <rPr>
        <sz val="16"/>
        <rFont val="方正仿宋_GBK"/>
        <charset val="134"/>
      </rPr>
      <t>10.8</t>
    </r>
    <r>
      <rPr>
        <sz val="16"/>
        <rFont val="方正仿宋_GBK"/>
        <charset val="134"/>
      </rPr>
      <t>亩，总建筑面积约</t>
    </r>
    <r>
      <rPr>
        <sz val="16"/>
        <rFont val="方正仿宋_GBK"/>
        <charset val="134"/>
      </rPr>
      <t>1.5</t>
    </r>
    <r>
      <rPr>
        <sz val="16"/>
        <rFont val="方正仿宋_GBK"/>
        <charset val="134"/>
      </rPr>
      <t>万平方米，设置养老床位</t>
    </r>
    <r>
      <rPr>
        <sz val="16"/>
        <rFont val="方正仿宋_GBK"/>
        <charset val="134"/>
      </rPr>
      <t>300</t>
    </r>
    <r>
      <rPr>
        <sz val="16"/>
        <rFont val="方正仿宋_GBK"/>
        <charset val="134"/>
      </rPr>
      <t>张，内设食堂、活动中心、康复中心等。</t>
    </r>
  </si>
  <si>
    <t>方案设计已通过规委会,正在推进征地工作</t>
  </si>
  <si>
    <t>区中医院</t>
  </si>
  <si>
    <t>彭强；13983969133</t>
  </si>
  <si>
    <t>同时申请地方政府专项债</t>
  </si>
  <si>
    <t>重庆市铜梁区紧密型县域医共体建设项目</t>
  </si>
  <si>
    <t>对铜梁区人民医院药房、检验科、放射科等进行改造，总改造面积约5000平方米，建成五大资源共享中心及中心药房。对区人民医院、区中医院两个龙头医院和虎峰、平滩两个医疗卫生次中心加强专科建设，购置设施设备等。</t>
  </si>
  <si>
    <t>正在准备提级论证材料</t>
  </si>
  <si>
    <t>区人民医院</t>
  </si>
  <si>
    <t>胡杨；17783056878</t>
  </si>
  <si>
    <t>区经济信息委：1个</t>
  </si>
  <si>
    <r>
      <rPr>
        <sz val="20"/>
        <color rgb="FF000000"/>
        <rFont val="方正仿宋_GBK"/>
        <charset val="134"/>
      </rPr>
      <t>重庆市铜梁区</t>
    </r>
    <r>
      <rPr>
        <sz val="20"/>
        <color rgb="FF000000"/>
        <rFont val="Times New Roman"/>
        <charset val="134"/>
      </rPr>
      <t xml:space="preserve"> 2026 </t>
    </r>
    <r>
      <rPr>
        <sz val="20"/>
        <color rgb="FF000000"/>
        <rFont val="方正仿宋_GBK"/>
        <charset val="134"/>
      </rPr>
      <t>年智慧燃气安全管网及配套设施更新改造项目</t>
    </r>
  </si>
  <si>
    <r>
      <rPr>
        <sz val="20"/>
        <color rgb="FF000000"/>
        <rFont val="方正仿宋_GBK"/>
        <charset val="134"/>
      </rPr>
      <t>城建领域</t>
    </r>
    <r>
      <rPr>
        <sz val="20"/>
        <color rgb="FF000000"/>
        <rFont val="Times New Roman"/>
        <charset val="134"/>
      </rPr>
      <t>—</t>
    </r>
    <r>
      <rPr>
        <sz val="20"/>
        <color rgb="FF000000"/>
        <rFont val="方正仿宋_GBK"/>
        <charset val="134"/>
      </rPr>
      <t>燃气管网</t>
    </r>
  </si>
  <si>
    <r>
      <rPr>
        <sz val="20"/>
        <color rgb="FF000000"/>
        <rFont val="方正仿宋_GBK"/>
        <charset val="134"/>
      </rPr>
      <t>本项目涉及对铜梁区巴川街道、东城街道、南城街道等片区范围内的老化燃气管道及配套设施实施系统性更新改造，具体改造内容包括：改造</t>
    </r>
    <r>
      <rPr>
        <sz val="20"/>
        <color rgb="FF000000"/>
        <rFont val="Times New Roman"/>
        <charset val="134"/>
      </rPr>
      <t xml:space="preserve"> dn50 </t>
    </r>
    <r>
      <rPr>
        <sz val="20"/>
        <color rgb="FF000000"/>
        <rFont val="方正仿宋_GBK"/>
        <charset val="134"/>
      </rPr>
      <t>低压燃气管线</t>
    </r>
    <r>
      <rPr>
        <sz val="20"/>
        <color rgb="FF000000"/>
        <rFont val="Times New Roman"/>
        <charset val="134"/>
      </rPr>
      <t xml:space="preserve"> 51866 </t>
    </r>
    <r>
      <rPr>
        <sz val="20"/>
        <color rgb="FF000000"/>
        <rFont val="方正仿宋_GBK"/>
        <charset val="134"/>
      </rPr>
      <t>米，改造</t>
    </r>
    <r>
      <rPr>
        <sz val="20"/>
        <color rgb="FF000000"/>
        <rFont val="Times New Roman"/>
        <charset val="134"/>
      </rPr>
      <t xml:space="preserve">dn15 </t>
    </r>
    <r>
      <rPr>
        <sz val="20"/>
        <color rgb="FF000000"/>
        <rFont val="方正仿宋_GBK"/>
        <charset val="134"/>
      </rPr>
      <t>燃气低压管线</t>
    </r>
    <r>
      <rPr>
        <sz val="20"/>
        <color rgb="FF000000"/>
        <rFont val="Times New Roman"/>
        <charset val="134"/>
      </rPr>
      <t xml:space="preserve"> 14819 </t>
    </r>
    <r>
      <rPr>
        <sz val="20"/>
        <color rgb="FF000000"/>
        <rFont val="方正仿宋_GBK"/>
        <charset val="134"/>
      </rPr>
      <t>米，以上燃气管道中，立管</t>
    </r>
    <r>
      <rPr>
        <sz val="20"/>
        <color rgb="FF000000"/>
        <rFont val="Times New Roman"/>
        <charset val="134"/>
      </rPr>
      <t xml:space="preserve"> 66685 </t>
    </r>
    <r>
      <rPr>
        <sz val="20"/>
        <color rgb="FF000000"/>
        <rFont val="方正仿宋_GBK"/>
        <charset val="134"/>
      </rPr>
      <t>米。改造调压箱</t>
    </r>
    <r>
      <rPr>
        <sz val="20"/>
        <color rgb="FF000000"/>
        <rFont val="Times New Roman"/>
        <charset val="134"/>
      </rPr>
      <t xml:space="preserve"> 1104 </t>
    </r>
    <r>
      <rPr>
        <sz val="20"/>
        <color rgb="FF000000"/>
        <rFont val="方正仿宋_GBK"/>
        <charset val="134"/>
      </rPr>
      <t>个，改造阀门井</t>
    </r>
    <r>
      <rPr>
        <sz val="20"/>
        <color rgb="FF000000"/>
        <rFont val="Times New Roman"/>
        <charset val="134"/>
      </rPr>
      <t xml:space="preserve"> 298 </t>
    </r>
    <r>
      <rPr>
        <sz val="20"/>
        <color rgb="FF000000"/>
        <rFont val="方正仿宋_GBK"/>
        <charset val="134"/>
      </rPr>
      <t>个，加装燃气泄漏监测、运行监测等智能物联感知设备共</t>
    </r>
    <r>
      <rPr>
        <sz val="20"/>
        <color rgb="FF000000"/>
        <rFont val="Times New Roman"/>
        <charset val="134"/>
      </rPr>
      <t xml:space="preserve">2435 </t>
    </r>
    <r>
      <rPr>
        <sz val="20"/>
        <color rgb="FF000000"/>
        <rFont val="方正仿宋_GBK"/>
        <charset val="134"/>
      </rPr>
      <t>套，构建覆盖</t>
    </r>
    <r>
      <rPr>
        <sz val="20"/>
        <color rgb="FF000000"/>
        <rFont val="Times New Roman"/>
        <charset val="134"/>
      </rPr>
      <t>“</t>
    </r>
    <r>
      <rPr>
        <sz val="20"/>
        <color rgb="FF000000"/>
        <rFont val="方正仿宋_GBK"/>
        <charset val="134"/>
      </rPr>
      <t>站</t>
    </r>
    <r>
      <rPr>
        <sz val="20"/>
        <color rgb="FF000000"/>
        <rFont val="Times New Roman"/>
        <charset val="134"/>
      </rPr>
      <t>-</t>
    </r>
    <r>
      <rPr>
        <sz val="20"/>
        <color rgb="FF000000"/>
        <rFont val="方正仿宋_GBK"/>
        <charset val="134"/>
      </rPr>
      <t>管</t>
    </r>
    <r>
      <rPr>
        <sz val="20"/>
        <color rgb="FF000000"/>
        <rFont val="Times New Roman"/>
        <charset val="134"/>
      </rPr>
      <t>-</t>
    </r>
    <r>
      <rPr>
        <sz val="20"/>
        <color rgb="FF000000"/>
        <rFont val="方正仿宋_GBK"/>
        <charset val="134"/>
      </rPr>
      <t>阀</t>
    </r>
    <r>
      <rPr>
        <sz val="20"/>
        <color rgb="FF000000"/>
        <rFont val="Times New Roman"/>
        <charset val="134"/>
      </rPr>
      <t>-</t>
    </r>
    <r>
      <rPr>
        <sz val="20"/>
        <color rgb="FF000000"/>
        <rFont val="方正仿宋_GBK"/>
        <charset val="134"/>
      </rPr>
      <t>用</t>
    </r>
    <r>
      <rPr>
        <sz val="20"/>
        <color rgb="FF000000"/>
        <rFont val="Times New Roman"/>
        <charset val="134"/>
      </rPr>
      <t>”</t>
    </r>
    <r>
      <rPr>
        <sz val="20"/>
        <color rgb="FF000000"/>
        <rFont val="方正仿宋_GBK"/>
        <charset val="134"/>
      </rPr>
      <t>全链条的</t>
    </r>
    <r>
      <rPr>
        <sz val="20"/>
        <color rgb="FF000000"/>
        <rFont val="Times New Roman"/>
        <charset val="134"/>
      </rPr>
      <t>“</t>
    </r>
    <r>
      <rPr>
        <sz val="20"/>
        <color rgb="FF000000"/>
        <rFont val="方正仿宋_GBK"/>
        <charset val="134"/>
      </rPr>
      <t>本质安全</t>
    </r>
    <r>
      <rPr>
        <sz val="20"/>
        <color rgb="FF000000"/>
        <rFont val="Times New Roman"/>
        <charset val="134"/>
      </rPr>
      <t>+</t>
    </r>
    <r>
      <rPr>
        <sz val="20"/>
        <color rgb="FF000000"/>
        <rFont val="方正仿宋_GBK"/>
        <charset val="134"/>
      </rPr>
      <t>运行安全</t>
    </r>
    <r>
      <rPr>
        <sz val="20"/>
        <color rgb="FF000000"/>
        <rFont val="Times New Roman"/>
        <charset val="134"/>
      </rPr>
      <t>”</t>
    </r>
    <r>
      <rPr>
        <sz val="20"/>
        <color rgb="FF000000"/>
        <rFont val="方正仿宋_GBK"/>
        <charset val="134"/>
      </rPr>
      <t>综合防范体系，全面提升全域燃气安全</t>
    </r>
    <r>
      <rPr>
        <sz val="20"/>
        <color rgb="FF000000"/>
        <rFont val="Times New Roman"/>
        <charset val="134"/>
      </rPr>
      <t>“</t>
    </r>
    <r>
      <rPr>
        <sz val="20"/>
        <color rgb="FF000000"/>
        <rFont val="方正仿宋_GBK"/>
        <charset val="134"/>
      </rPr>
      <t>人、技、物</t>
    </r>
    <r>
      <rPr>
        <sz val="20"/>
        <color rgb="FF000000"/>
        <rFont val="Times New Roman"/>
        <charset val="134"/>
      </rPr>
      <t>”</t>
    </r>
    <r>
      <rPr>
        <sz val="20"/>
        <color rgb="FF000000"/>
        <rFont val="方正仿宋_GBK"/>
        <charset val="134"/>
      </rPr>
      <t>有机结合的安全防护监测能力。</t>
    </r>
  </si>
  <si>
    <r>
      <rPr>
        <sz val="20"/>
        <color rgb="FF000000"/>
        <rFont val="方正仿宋_GBK"/>
        <charset val="134"/>
      </rPr>
      <t>超长期特别国债</t>
    </r>
  </si>
  <si>
    <t>已取得概算批复</t>
  </si>
  <si>
    <r>
      <rPr>
        <sz val="20"/>
        <color rgb="FF000000"/>
        <rFont val="方正仿宋_GBK"/>
        <charset val="134"/>
      </rPr>
      <t>区经济和信息化委员会</t>
    </r>
  </si>
  <si>
    <r>
      <rPr>
        <sz val="20"/>
        <color rgb="FF000000"/>
        <rFont val="方正仿宋_GBK"/>
        <charset val="134"/>
      </rPr>
      <t>王彪</t>
    </r>
    <r>
      <rPr>
        <sz val="20"/>
        <color rgb="FF000000"/>
        <rFont val="Times New Roman"/>
        <charset val="134"/>
      </rPr>
      <t>15998952177</t>
    </r>
  </si>
  <si>
    <t>区商务委：8个</t>
  </si>
  <si>
    <t>铜梁区渝西冷链中心项目</t>
  </si>
  <si>
    <t>冷链领域</t>
  </si>
  <si>
    <r>
      <rPr>
        <sz val="22"/>
        <rFont val="方正仿宋_GBK"/>
        <charset val="134"/>
      </rPr>
      <t>占地面积</t>
    </r>
    <r>
      <rPr>
        <sz val="22"/>
        <rFont val="Times New Roman"/>
        <charset val="134"/>
      </rPr>
      <t xml:space="preserve"> 77.53 </t>
    </r>
    <r>
      <rPr>
        <sz val="22"/>
        <rFont val="方正仿宋_GBK"/>
        <charset val="134"/>
      </rPr>
      <t>亩，计划投资</t>
    </r>
    <r>
      <rPr>
        <sz val="22"/>
        <rFont val="Times New Roman"/>
        <charset val="134"/>
      </rPr>
      <t>8000</t>
    </r>
    <r>
      <rPr>
        <sz val="22"/>
        <rFont val="方正仿宋_GBK"/>
        <charset val="134"/>
      </rPr>
      <t>万左右（其中冷链基地</t>
    </r>
    <r>
      <rPr>
        <sz val="22"/>
        <rFont val="Times New Roman"/>
        <charset val="134"/>
      </rPr>
      <t>3500</t>
    </r>
    <r>
      <rPr>
        <sz val="22"/>
        <rFont val="方正仿宋_GBK"/>
        <charset val="134"/>
      </rPr>
      <t>万，厂房农产品初加工</t>
    </r>
    <r>
      <rPr>
        <sz val="22"/>
        <rFont val="Times New Roman"/>
        <charset val="134"/>
      </rPr>
      <t>3500</t>
    </r>
    <r>
      <rPr>
        <sz val="22"/>
        <rFont val="方正仿宋_GBK"/>
        <charset val="134"/>
      </rPr>
      <t>万），总建筑面积</t>
    </r>
    <r>
      <rPr>
        <sz val="22"/>
        <rFont val="Times New Roman"/>
        <charset val="134"/>
      </rPr>
      <t xml:space="preserve"> 32259.75 </t>
    </r>
    <r>
      <rPr>
        <sz val="22"/>
        <rFont val="方正仿宋_GBK"/>
        <charset val="134"/>
      </rPr>
      <t>平方米，建设周期</t>
    </r>
    <r>
      <rPr>
        <sz val="22"/>
        <rFont val="Times New Roman"/>
        <charset val="134"/>
      </rPr>
      <t>2025</t>
    </r>
    <r>
      <rPr>
        <sz val="22"/>
        <rFont val="方正仿宋_GBK"/>
        <charset val="134"/>
      </rPr>
      <t>年</t>
    </r>
    <r>
      <rPr>
        <sz val="22"/>
        <rFont val="Times New Roman"/>
        <charset val="134"/>
      </rPr>
      <t>12</t>
    </r>
    <r>
      <rPr>
        <sz val="22"/>
        <rFont val="方正仿宋_GBK"/>
        <charset val="134"/>
      </rPr>
      <t>月</t>
    </r>
    <r>
      <rPr>
        <sz val="22"/>
        <rFont val="Times New Roman"/>
        <charset val="134"/>
      </rPr>
      <t>--2027</t>
    </r>
    <r>
      <rPr>
        <sz val="22"/>
        <rFont val="方正仿宋_GBK"/>
        <charset val="134"/>
      </rPr>
      <t>年</t>
    </r>
    <r>
      <rPr>
        <sz val="22"/>
        <rFont val="Times New Roman"/>
        <charset val="134"/>
      </rPr>
      <t>4</t>
    </r>
    <r>
      <rPr>
        <sz val="22"/>
        <rFont val="方正仿宋_GBK"/>
        <charset val="134"/>
      </rPr>
      <t>月，新建</t>
    </r>
    <r>
      <rPr>
        <sz val="22"/>
        <rFont val="Times New Roman"/>
        <charset val="134"/>
      </rPr>
      <t xml:space="preserve"> 1#</t>
    </r>
    <r>
      <rPr>
        <sz val="22"/>
        <rFont val="方正仿宋_GBK"/>
        <charset val="134"/>
      </rPr>
      <t>冷库</t>
    </r>
    <r>
      <rPr>
        <sz val="22"/>
        <rFont val="Times New Roman"/>
        <charset val="134"/>
      </rPr>
      <t xml:space="preserve">9215.52 </t>
    </r>
    <r>
      <rPr>
        <sz val="22"/>
        <rFont val="方正仿宋_GBK"/>
        <charset val="134"/>
      </rPr>
      <t>平方米，</t>
    </r>
    <r>
      <rPr>
        <sz val="22"/>
        <rFont val="Times New Roman"/>
        <charset val="134"/>
      </rPr>
      <t>2#</t>
    </r>
    <r>
      <rPr>
        <sz val="22"/>
        <rFont val="方正仿宋_GBK"/>
        <charset val="134"/>
      </rPr>
      <t>冷库</t>
    </r>
    <r>
      <rPr>
        <sz val="22"/>
        <rFont val="Times New Roman"/>
        <charset val="134"/>
      </rPr>
      <t xml:space="preserve">8811.6 </t>
    </r>
    <r>
      <rPr>
        <sz val="22"/>
        <rFont val="方正仿宋_GBK"/>
        <charset val="134"/>
      </rPr>
      <t>平方米，</t>
    </r>
    <r>
      <rPr>
        <sz val="22"/>
        <rFont val="Times New Roman"/>
        <charset val="134"/>
      </rPr>
      <t>3#</t>
    </r>
    <r>
      <rPr>
        <sz val="22"/>
        <rFont val="方正仿宋_GBK"/>
        <charset val="134"/>
      </rPr>
      <t>冷库</t>
    </r>
    <r>
      <rPr>
        <sz val="22"/>
        <rFont val="Times New Roman"/>
        <charset val="134"/>
      </rPr>
      <t xml:space="preserve">9537.9 </t>
    </r>
    <r>
      <rPr>
        <sz val="22"/>
        <rFont val="方正仿宋_GBK"/>
        <charset val="134"/>
      </rPr>
      <t>平方米，配套建设智慧物流中心等附属建筑</t>
    </r>
    <r>
      <rPr>
        <sz val="22"/>
        <rFont val="Times New Roman"/>
        <charset val="134"/>
      </rPr>
      <t xml:space="preserve"> 4623.59 </t>
    </r>
    <r>
      <rPr>
        <sz val="22"/>
        <rFont val="方正仿宋_GBK"/>
        <charset val="134"/>
      </rPr>
      <t>平方米，形成</t>
    </r>
    <r>
      <rPr>
        <sz val="22"/>
        <rFont val="Times New Roman"/>
        <charset val="134"/>
      </rPr>
      <t xml:space="preserve">9 </t>
    </r>
    <r>
      <rPr>
        <sz val="22"/>
        <rFont val="方正仿宋_GBK"/>
        <charset val="134"/>
      </rPr>
      <t>万立方米的冷库规模，打造集多温区存储、分拣加工、物流配送于一体的渝西片区复合型公共冷链设施。</t>
    </r>
  </si>
  <si>
    <t>天润鸿霖（重庆）供应链管理有限公司</t>
  </si>
  <si>
    <t>区商务委</t>
  </si>
  <si>
    <r>
      <rPr>
        <sz val="22"/>
        <rFont val="方正仿宋_GBK"/>
        <charset val="134"/>
      </rPr>
      <t>孙庆杰</t>
    </r>
    <r>
      <rPr>
        <sz val="22"/>
        <rFont val="Times New Roman"/>
        <charset val="134"/>
      </rPr>
      <t xml:space="preserve">
13640573108</t>
    </r>
  </si>
  <si>
    <t>西南智慧云仓项目</t>
  </si>
  <si>
    <t>物流领域</t>
  </si>
  <si>
    <r>
      <rPr>
        <sz val="22"/>
        <rFont val="方正仿宋_GBK"/>
        <charset val="134"/>
      </rPr>
      <t>该项目占地面积</t>
    </r>
    <r>
      <rPr>
        <sz val="22"/>
        <rFont val="Times New Roman"/>
        <charset val="134"/>
      </rPr>
      <t>20</t>
    </r>
    <r>
      <rPr>
        <sz val="22"/>
        <rFont val="方正仿宋_GBK"/>
        <charset val="134"/>
      </rPr>
      <t>亩，建立渝西仓储中心及云仓分拣线，建成后能实现日打包出货</t>
    </r>
    <r>
      <rPr>
        <sz val="22"/>
        <rFont val="Times New Roman"/>
        <charset val="134"/>
      </rPr>
      <t>10</t>
    </r>
    <r>
      <rPr>
        <sz val="22"/>
        <rFont val="方正仿宋_GBK"/>
        <charset val="134"/>
      </rPr>
      <t>万件。正常运营后，预计年营业收入</t>
    </r>
    <r>
      <rPr>
        <sz val="22"/>
        <rFont val="Times New Roman"/>
        <charset val="134"/>
      </rPr>
      <t>2</t>
    </r>
    <r>
      <rPr>
        <sz val="22"/>
        <rFont val="方正仿宋_GBK"/>
        <charset val="134"/>
      </rPr>
      <t>亿元以上。</t>
    </r>
  </si>
  <si>
    <t>领储（重庆）智慧供应链科技有限公司</t>
  </si>
  <si>
    <t>淮远古镇（二期）提升项目（铜梁龙国际潮玩消费地标）</t>
  </si>
  <si>
    <t>国际消费中心城市建设</t>
  </si>
  <si>
    <t>重点完善室外夜景灯饰系统，通过数字化灯光控制、场景化艺术设计，打造具有国际吸引力的夜间消费场景；建设多语标识导视系统，在主要入口、节点空间和交通接驳点设置规范、统一的双语及多语导视设施，构建入境消费友好型环境，提升外籍游客游览便利度与体验感；打造绿化休憩场所，在街区布局景观打卡点和休闲设施，提升消费载体的舒适度与吸引力，打造形成国际消费集聚区和消费地标。</t>
  </si>
  <si>
    <t>重庆玄天湖文化旅游开发有限公司</t>
  </si>
  <si>
    <r>
      <rPr>
        <sz val="22"/>
        <rFont val="方正仿宋_GBK"/>
        <charset val="134"/>
      </rPr>
      <t>徐飞，</t>
    </r>
    <r>
      <rPr>
        <sz val="22"/>
        <rFont val="Times New Roman"/>
        <charset val="134"/>
      </rPr>
      <t>45686373</t>
    </r>
  </si>
  <si>
    <r>
      <rPr>
        <sz val="22"/>
        <rFont val="方正仿宋_GBK"/>
        <charset val="134"/>
      </rPr>
      <t>已下达资金计划，争取资金</t>
    </r>
    <r>
      <rPr>
        <sz val="22"/>
        <rFont val="Times New Roman"/>
        <charset val="134"/>
      </rPr>
      <t>300</t>
    </r>
    <r>
      <rPr>
        <sz val="22"/>
        <rFont val="方正仿宋_GBK"/>
        <charset val="134"/>
      </rPr>
      <t>万元</t>
    </r>
  </si>
  <si>
    <t>龙生态文旅休闲消费场景项目（玄天湖景区配套基础设施（龙生态特色民宿）、龙文旅康养项目配套设施建设工程）</t>
  </si>
  <si>
    <r>
      <rPr>
        <sz val="22"/>
        <rFont val="方正仿宋_GBK"/>
        <charset val="134"/>
      </rPr>
      <t>依托玄天湖景区现有的水上乐园、大型山水实景剧《追梦铜梁龙》围绕打造全市首个龙文化休闲消费聚集区，包括对龙生态特色民宿室装饰优化、家具定制特色装饰摆件配置等。植入康养、文化与主题社交等消费场景，提升温泉度假体验。完善湖景龙火锅区域功能，主要包括家具采购及布置，打造兼具特色餐饮与休闲社交的消费空间。项目总投资</t>
    </r>
    <r>
      <rPr>
        <sz val="22"/>
        <rFont val="Times New Roman"/>
        <charset val="134"/>
      </rPr>
      <t>6000</t>
    </r>
    <r>
      <rPr>
        <sz val="22"/>
        <rFont val="方正仿宋_GBK"/>
        <charset val="134"/>
      </rPr>
      <t>万元，有效投资</t>
    </r>
    <r>
      <rPr>
        <sz val="22"/>
        <rFont val="Times New Roman"/>
        <charset val="134"/>
      </rPr>
      <t>400</t>
    </r>
    <r>
      <rPr>
        <sz val="22"/>
        <rFont val="方正仿宋_GBK"/>
        <charset val="134"/>
      </rPr>
      <t>万元用于家具定制采购、特色装饰摆件配置等。试点期间预计接待客流</t>
    </r>
    <r>
      <rPr>
        <sz val="22"/>
        <rFont val="Times New Roman"/>
        <charset val="134"/>
      </rPr>
      <t>10</t>
    </r>
    <r>
      <rPr>
        <sz val="22"/>
        <rFont val="方正仿宋_GBK"/>
        <charset val="134"/>
      </rPr>
      <t>万人次、营收</t>
    </r>
    <r>
      <rPr>
        <sz val="22"/>
        <rFont val="Times New Roman"/>
        <charset val="134"/>
      </rPr>
      <t xml:space="preserve"> 500</t>
    </r>
    <r>
      <rPr>
        <sz val="22"/>
        <rFont val="方正仿宋_GBK"/>
        <charset val="134"/>
      </rPr>
      <t>万元，创造</t>
    </r>
    <r>
      <rPr>
        <sz val="22"/>
        <rFont val="Times New Roman"/>
        <charset val="134"/>
      </rPr>
      <t xml:space="preserve"> 100</t>
    </r>
    <r>
      <rPr>
        <sz val="22"/>
        <rFont val="方正仿宋_GBK"/>
        <charset val="134"/>
      </rPr>
      <t>个就业岗位。</t>
    </r>
  </si>
  <si>
    <r>
      <rPr>
        <sz val="22"/>
        <rFont val="方正仿宋_GBK"/>
        <charset val="134"/>
      </rPr>
      <t>已下达资金计划，争取资金</t>
    </r>
    <r>
      <rPr>
        <sz val="22"/>
        <rFont val="Times New Roman"/>
        <charset val="134"/>
      </rPr>
      <t>60</t>
    </r>
    <r>
      <rPr>
        <sz val="22"/>
        <rFont val="方正仿宋_GBK"/>
        <charset val="134"/>
      </rPr>
      <t>万元</t>
    </r>
  </si>
  <si>
    <t>铜梁区军事科技嘉年华</t>
  </si>
  <si>
    <t>整合军工技术、AI教育资源及地方文旅IP，于铜梁核心商圈打造一个集国防科普、人工智能教育、文体体验与商业消费为一体的多元消费新地标。核心建设四大板块：
1. 国防科技体验集群（室内4800㎡：运用VR/AR、AI虚拟人等技术，打造智慧战场、装备解码、军工文脉展示、AI国防融合四大主题区，配套实境训练场与真人CS对战区；
2. 人工智能科技实验室与学习中心（室内2500㎡+室外600㎡）：设置基础教学、场景体验、成果展示、培训中心四大功能区，提供AI编程、跨学科体验等课程；
3. 特色增值业态矩阵（室内4500㎡）：建设AR虚拟剧场、影视拍摄基地、AI文创体验区，开发军事文创产品。
同时构建“教育+体验+消费”闭环模式，实施“白+黑”全时段运营，联动周边资源打造联票体系，建立公益普惠教育机制。</t>
  </si>
  <si>
    <t>重庆龙炎传说文旅有限公司</t>
  </si>
  <si>
    <r>
      <rPr>
        <sz val="22"/>
        <rFont val="方正仿宋_GBK"/>
        <charset val="134"/>
      </rPr>
      <t>已下达资金计划，争取资金</t>
    </r>
    <r>
      <rPr>
        <sz val="22"/>
        <rFont val="Times New Roman"/>
        <charset val="134"/>
      </rPr>
      <t>340</t>
    </r>
    <r>
      <rPr>
        <sz val="22"/>
        <rFont val="方正仿宋_GBK"/>
        <charset val="134"/>
      </rPr>
      <t>万元</t>
    </r>
  </si>
  <si>
    <t>重庆龙轩特色休闲消费场景项目</t>
  </si>
  <si>
    <r>
      <rPr>
        <sz val="22"/>
        <rFont val="方正仿宋_GBK"/>
        <charset val="134"/>
      </rPr>
      <t>位于重庆市铜梁区南城街道白龙大道</t>
    </r>
    <r>
      <rPr>
        <sz val="22"/>
        <rFont val="Times New Roman"/>
        <charset val="134"/>
      </rPr>
      <t>333</t>
    </r>
    <r>
      <rPr>
        <sz val="22"/>
        <rFont val="方正仿宋_GBK"/>
        <charset val="134"/>
      </rPr>
      <t>号，占地面积</t>
    </r>
    <r>
      <rPr>
        <sz val="22"/>
        <rFont val="Times New Roman"/>
        <charset val="134"/>
      </rPr>
      <t>13706.90</t>
    </r>
    <r>
      <rPr>
        <sz val="22"/>
        <rFont val="方正仿宋_GBK"/>
        <charset val="134"/>
      </rPr>
      <t>平方米，总建筑面积约</t>
    </r>
    <r>
      <rPr>
        <sz val="22"/>
        <rFont val="Times New Roman"/>
        <charset val="134"/>
      </rPr>
      <t>21078.63</t>
    </r>
    <r>
      <rPr>
        <sz val="22"/>
        <rFont val="方正仿宋_GBK"/>
        <charset val="134"/>
      </rPr>
      <t>平方米，是餐饮、会议、住宿、健身及自助洗衣于一体的服务消费集聚区。本项目积极响应重庆市培育消费新业态新模式新场景的号召。项目以</t>
    </r>
    <r>
      <rPr>
        <sz val="22"/>
        <rFont val="Times New Roman"/>
        <charset val="134"/>
      </rPr>
      <t>“</t>
    </r>
    <r>
      <rPr>
        <sz val="22"/>
        <rFont val="方正仿宋_GBK"/>
        <charset val="134"/>
      </rPr>
      <t>科技赋能体验，智慧重塑场景</t>
    </r>
    <r>
      <rPr>
        <sz val="22"/>
        <rFont val="Times New Roman"/>
        <charset val="134"/>
      </rPr>
      <t>”</t>
    </r>
    <r>
      <rPr>
        <sz val="22"/>
        <rFont val="方正仿宋_GBK"/>
        <charset val="134"/>
      </rPr>
      <t>为核心，通过集成应用物联网、人工智能、大数据等先进技术，打造智慧旅居新生态。</t>
    </r>
    <r>
      <rPr>
        <sz val="22"/>
        <rFont val="Times New Roman"/>
        <charset val="134"/>
      </rPr>
      <t xml:space="preserve">
1. </t>
    </r>
    <r>
      <rPr>
        <sz val="22"/>
        <rFont val="方正仿宋_GBK"/>
        <charset val="134"/>
      </rPr>
      <t>智慧客房：</t>
    </r>
    <r>
      <rPr>
        <sz val="22"/>
        <rFont val="Times New Roman"/>
        <charset val="134"/>
      </rPr>
      <t xml:space="preserve"> </t>
    </r>
    <r>
      <rPr>
        <sz val="22"/>
        <rFont val="方正仿宋_GBK"/>
        <charset val="134"/>
      </rPr>
      <t>升级全客房智能控制系统，实现语音控制、无感入住</t>
    </r>
    <r>
      <rPr>
        <sz val="22"/>
        <rFont val="Times New Roman"/>
        <charset val="134"/>
      </rPr>
      <t>/</t>
    </r>
    <r>
      <rPr>
        <sz val="22"/>
        <rFont val="方正仿宋_GBK"/>
        <charset val="134"/>
      </rPr>
      <t>退房，并引入</t>
    </r>
    <r>
      <rPr>
        <sz val="22"/>
        <rFont val="Times New Roman"/>
        <charset val="134"/>
      </rPr>
      <t>AR</t>
    </r>
    <r>
      <rPr>
        <sz val="22"/>
        <rFont val="方正仿宋_GBK"/>
        <charset val="134"/>
      </rPr>
      <t>导览、虚拟景观窗等互动体验。</t>
    </r>
    <r>
      <rPr>
        <sz val="22"/>
        <rFont val="Times New Roman"/>
        <charset val="134"/>
      </rPr>
      <t xml:space="preserve">
2. </t>
    </r>
    <r>
      <rPr>
        <sz val="22"/>
        <rFont val="方正仿宋_GBK"/>
        <charset val="134"/>
      </rPr>
      <t>智联会议：</t>
    </r>
    <r>
      <rPr>
        <sz val="22"/>
        <rFont val="Times New Roman"/>
        <charset val="134"/>
      </rPr>
      <t xml:space="preserve"> </t>
    </r>
    <r>
      <rPr>
        <sz val="22"/>
        <rFont val="方正仿宋_GBK"/>
        <charset val="134"/>
      </rPr>
      <t>重点打造</t>
    </r>
    <r>
      <rPr>
        <sz val="22"/>
        <rFont val="Times New Roman"/>
        <charset val="134"/>
      </rPr>
      <t>“</t>
    </r>
    <r>
      <rPr>
        <sz val="22"/>
        <rFont val="方正仿宋_GBK"/>
        <charset val="134"/>
      </rPr>
      <t>铜梁龙智汇厅</t>
    </r>
    <r>
      <rPr>
        <sz val="22"/>
        <rFont val="Times New Roman"/>
        <charset val="134"/>
      </rPr>
      <t>”</t>
    </r>
    <r>
      <rPr>
        <sz val="22"/>
        <rFont val="方正仿宋_GBK"/>
        <charset val="134"/>
      </rPr>
      <t>标杆会议厅，部署智能预约、</t>
    </r>
    <r>
      <rPr>
        <sz val="22"/>
        <rFont val="Times New Roman"/>
        <charset val="134"/>
      </rPr>
      <t>AI</t>
    </r>
    <r>
      <rPr>
        <sz val="22"/>
        <rFont val="方正仿宋_GBK"/>
        <charset val="134"/>
      </rPr>
      <t>会议助手、沉浸式视频会议系统，提供一体化会议解决方案。</t>
    </r>
    <r>
      <rPr>
        <sz val="22"/>
        <rFont val="Times New Roman"/>
        <charset val="134"/>
      </rPr>
      <t xml:space="preserve">
3. </t>
    </r>
    <r>
      <rPr>
        <sz val="22"/>
        <rFont val="方正仿宋_GBK"/>
        <charset val="134"/>
      </rPr>
      <t>智趣餐饮：</t>
    </r>
    <r>
      <rPr>
        <sz val="22"/>
        <rFont val="Times New Roman"/>
        <charset val="134"/>
      </rPr>
      <t xml:space="preserve"> </t>
    </r>
    <r>
      <rPr>
        <sz val="22"/>
        <rFont val="方正仿宋_GBK"/>
        <charset val="134"/>
      </rPr>
      <t>在餐厅引入智能点餐屏、机器人传菜及</t>
    </r>
    <r>
      <rPr>
        <sz val="22"/>
        <rFont val="Times New Roman"/>
        <charset val="134"/>
      </rPr>
      <t>AR</t>
    </r>
    <r>
      <rPr>
        <sz val="22"/>
        <rFont val="方正仿宋_GBK"/>
        <charset val="134"/>
      </rPr>
      <t>菜品展示，开发线上定制预约功能，创新互动餐饮体验。</t>
    </r>
    <r>
      <rPr>
        <sz val="22"/>
        <rFont val="Times New Roman"/>
        <charset val="134"/>
      </rPr>
      <t xml:space="preserve">
4. </t>
    </r>
    <r>
      <rPr>
        <sz val="22"/>
        <rFont val="方正仿宋_GBK"/>
        <charset val="134"/>
      </rPr>
      <t>智享健康：</t>
    </r>
    <r>
      <rPr>
        <sz val="22"/>
        <rFont val="Times New Roman"/>
        <charset val="134"/>
      </rPr>
      <t xml:space="preserve"> </t>
    </r>
    <r>
      <rPr>
        <sz val="22"/>
        <rFont val="方正仿宋_GBK"/>
        <charset val="134"/>
      </rPr>
      <t>升级健身房为智慧健身中心，配备智能设备与虚拟教练，并与户外花园联动开发智慧课程。</t>
    </r>
    <r>
      <rPr>
        <sz val="22"/>
        <rFont val="Times New Roman"/>
        <charset val="134"/>
      </rPr>
      <t xml:space="preserve">
5. </t>
    </r>
    <r>
      <rPr>
        <sz val="22"/>
        <rFont val="方正仿宋_GBK"/>
        <charset val="134"/>
      </rPr>
      <t>智便生活：</t>
    </r>
    <r>
      <rPr>
        <sz val="22"/>
        <rFont val="Times New Roman"/>
        <charset val="134"/>
      </rPr>
      <t xml:space="preserve"> </t>
    </r>
    <r>
      <rPr>
        <sz val="22"/>
        <rFont val="方正仿宋_GBK"/>
        <charset val="134"/>
      </rPr>
      <t>将洗衣房升级为智能衣物护理中心，实现手机预约、进度追踪，并与机器人服务无缝衔接。</t>
    </r>
  </si>
  <si>
    <t>重庆龙轩大酒店有限公司</t>
  </si>
  <si>
    <t>未申报成功</t>
  </si>
  <si>
    <t>安居古城山水园林度假消费场景项目（安居古城旅游提升）</t>
  </si>
  <si>
    <r>
      <rPr>
        <sz val="22"/>
        <rFont val="方正仿宋_GBK"/>
        <charset val="134"/>
      </rPr>
      <t>项目位于铜梁区安居镇象山村</t>
    </r>
    <r>
      <rPr>
        <sz val="22"/>
        <rFont val="Times New Roman"/>
        <charset val="134"/>
      </rPr>
      <t>5</t>
    </r>
    <r>
      <rPr>
        <sz val="22"/>
        <rFont val="方正仿宋_GBK"/>
        <charset val="134"/>
      </rPr>
      <t>组，依托安居古城景区围绕打造全市首个古城生态旅居特色度假消费集聚区，包括对安居山水园林酒店装饰优化、家具定制与采购、特色装饰摆件配置等。打造兼具文化体验与生态旅居特色的高端园林式酒店，完善餐厅布局，主要包括家具采购及布置，推出</t>
    </r>
    <r>
      <rPr>
        <sz val="22"/>
        <rFont val="Times New Roman"/>
        <charset val="134"/>
      </rPr>
      <t>“</t>
    </r>
    <r>
      <rPr>
        <sz val="22"/>
        <rFont val="方正仿宋_GBK"/>
        <charset val="134"/>
      </rPr>
      <t>安居宴</t>
    </r>
    <r>
      <rPr>
        <sz val="22"/>
        <rFont val="Times New Roman"/>
        <charset val="134"/>
      </rPr>
      <t>”</t>
    </r>
    <r>
      <rPr>
        <sz val="22"/>
        <rFont val="方正仿宋_GBK"/>
        <charset val="134"/>
      </rPr>
      <t>特色菜系与龙文化主题文创甜品。升级多功能会议厅，配置</t>
    </r>
    <r>
      <rPr>
        <sz val="22"/>
        <rFont val="Times New Roman"/>
        <charset val="134"/>
      </rPr>
      <t>LED</t>
    </r>
    <r>
      <rPr>
        <sz val="22"/>
        <rFont val="方正仿宋_GBK"/>
        <charset val="134"/>
      </rPr>
      <t>屏等，适配商务会议、研学团建、婚礼宴会等多样化会务场景。项目总投资</t>
    </r>
    <r>
      <rPr>
        <sz val="22"/>
        <rFont val="Times New Roman"/>
        <charset val="134"/>
      </rPr>
      <t>4000</t>
    </r>
    <r>
      <rPr>
        <sz val="22"/>
        <rFont val="方正仿宋_GBK"/>
        <charset val="134"/>
      </rPr>
      <t>万元，有效投资</t>
    </r>
    <r>
      <rPr>
        <sz val="22"/>
        <rFont val="Times New Roman"/>
        <charset val="134"/>
      </rPr>
      <t>350</t>
    </r>
    <r>
      <rPr>
        <sz val="22"/>
        <rFont val="方正仿宋_GBK"/>
        <charset val="134"/>
      </rPr>
      <t>万元用于家具定制采购、特色装饰摆件配置等。试点期间预计接待客流</t>
    </r>
    <r>
      <rPr>
        <sz val="22"/>
        <rFont val="Times New Roman"/>
        <charset val="134"/>
      </rPr>
      <t>5</t>
    </r>
    <r>
      <rPr>
        <sz val="22"/>
        <rFont val="方正仿宋_GBK"/>
        <charset val="134"/>
      </rPr>
      <t>万人次、营收</t>
    </r>
    <r>
      <rPr>
        <sz val="22"/>
        <rFont val="Times New Roman"/>
        <charset val="134"/>
      </rPr>
      <t xml:space="preserve"> 300</t>
    </r>
    <r>
      <rPr>
        <sz val="22"/>
        <rFont val="方正仿宋_GBK"/>
        <charset val="134"/>
      </rPr>
      <t>万元，创造</t>
    </r>
    <r>
      <rPr>
        <sz val="22"/>
        <rFont val="Times New Roman"/>
        <charset val="134"/>
      </rPr>
      <t xml:space="preserve"> 100</t>
    </r>
    <r>
      <rPr>
        <sz val="22"/>
        <rFont val="方正仿宋_GBK"/>
        <charset val="134"/>
      </rPr>
      <t>个就业岗位。</t>
    </r>
  </si>
  <si>
    <t>重庆琼涪两江文化科技有限公司</t>
  </si>
  <si>
    <t>铜梁超联生鲜保供网络体系建设项目</t>
  </si>
  <si>
    <r>
      <rPr>
        <sz val="22"/>
        <rFont val="方正仿宋_GBK"/>
        <charset val="134"/>
      </rPr>
      <t>项目共建设</t>
    </r>
    <r>
      <rPr>
        <sz val="22"/>
        <rFont val="Times New Roman"/>
        <charset val="134"/>
      </rPr>
      <t>3</t>
    </r>
    <r>
      <rPr>
        <sz val="22"/>
        <rFont val="方正仿宋_GBK"/>
        <charset val="134"/>
      </rPr>
      <t>家生鲜粮油超市。主要包括超市基础装修、柜台及货架、鱼缸、冷链设备，物流转运设备、电子价签、电子秤、收银机等。</t>
    </r>
    <r>
      <rPr>
        <sz val="22"/>
        <rFont val="Times New Roman"/>
        <charset val="134"/>
      </rPr>
      <t xml:space="preserve">
1.</t>
    </r>
    <r>
      <rPr>
        <sz val="22"/>
        <rFont val="方正仿宋_GBK"/>
        <charset val="134"/>
      </rPr>
      <t>印象店。主要打造以生鲜农产品</t>
    </r>
    <r>
      <rPr>
        <sz val="22"/>
        <rFont val="Times New Roman"/>
        <charset val="134"/>
      </rPr>
      <t>+</t>
    </r>
    <r>
      <rPr>
        <sz val="22"/>
        <rFont val="方正仿宋_GBK"/>
        <charset val="134"/>
      </rPr>
      <t>现场加工为主的新型生鲜超市。经营面积约</t>
    </r>
    <r>
      <rPr>
        <sz val="22"/>
        <rFont val="Times New Roman"/>
        <charset val="134"/>
      </rPr>
      <t>3556</t>
    </r>
    <r>
      <rPr>
        <sz val="22"/>
        <rFont val="方正仿宋_GBK"/>
        <charset val="134"/>
      </rPr>
      <t>㎡，主要对产品壁柜、柜台进行升级改造，新增货架</t>
    </r>
    <r>
      <rPr>
        <sz val="22"/>
        <rFont val="Times New Roman"/>
        <charset val="134"/>
      </rPr>
      <t>600</t>
    </r>
    <r>
      <rPr>
        <sz val="22"/>
        <rFont val="方正仿宋_GBK"/>
        <charset val="134"/>
      </rPr>
      <t>组，货柜</t>
    </r>
    <r>
      <rPr>
        <sz val="22"/>
        <rFont val="Times New Roman"/>
        <charset val="134"/>
      </rPr>
      <t>30</t>
    </r>
    <r>
      <rPr>
        <sz val="22"/>
        <rFont val="方正仿宋_GBK"/>
        <charset val="134"/>
      </rPr>
      <t>组，新增网络及监控设备</t>
    </r>
    <r>
      <rPr>
        <sz val="22"/>
        <rFont val="Times New Roman"/>
        <charset val="134"/>
      </rPr>
      <t>220</t>
    </r>
    <r>
      <rPr>
        <sz val="22"/>
        <rFont val="方正仿宋_GBK"/>
        <charset val="134"/>
      </rPr>
      <t>个，鱼缸</t>
    </r>
    <r>
      <rPr>
        <sz val="22"/>
        <rFont val="Times New Roman"/>
        <charset val="134"/>
      </rPr>
      <t>1</t>
    </r>
    <r>
      <rPr>
        <sz val="22"/>
        <rFont val="方正仿宋_GBK"/>
        <charset val="134"/>
      </rPr>
      <t>套，冷风风幕机</t>
    </r>
    <r>
      <rPr>
        <sz val="22"/>
        <rFont val="Times New Roman"/>
        <charset val="134"/>
      </rPr>
      <t>60</t>
    </r>
    <r>
      <rPr>
        <sz val="22"/>
        <rFont val="方正仿宋_GBK"/>
        <charset val="134"/>
      </rPr>
      <t>米、冷冻展示柜</t>
    </r>
    <r>
      <rPr>
        <sz val="22"/>
        <rFont val="Times New Roman"/>
        <charset val="134"/>
      </rPr>
      <t>50</t>
    </r>
    <r>
      <rPr>
        <sz val="22"/>
        <rFont val="方正仿宋_GBK"/>
        <charset val="134"/>
      </rPr>
      <t>个、冷库</t>
    </r>
    <r>
      <rPr>
        <sz val="22"/>
        <rFont val="Times New Roman"/>
        <charset val="134"/>
      </rPr>
      <t>80</t>
    </r>
    <r>
      <rPr>
        <sz val="22"/>
        <rFont val="方正仿宋_GBK"/>
        <charset val="134"/>
      </rPr>
      <t>㎡，陈列架（筐）</t>
    </r>
    <r>
      <rPr>
        <sz val="22"/>
        <rFont val="Times New Roman"/>
        <charset val="134"/>
      </rPr>
      <t>1000</t>
    </r>
    <r>
      <rPr>
        <sz val="22"/>
        <rFont val="方正仿宋_GBK"/>
        <charset val="134"/>
      </rPr>
      <t>个，动态电子价签</t>
    </r>
    <r>
      <rPr>
        <sz val="22"/>
        <rFont val="Times New Roman"/>
        <charset val="134"/>
      </rPr>
      <t>300</t>
    </r>
    <r>
      <rPr>
        <sz val="22"/>
        <rFont val="方正仿宋_GBK"/>
        <charset val="134"/>
      </rPr>
      <t>个、静态电子价签</t>
    </r>
    <r>
      <rPr>
        <sz val="22"/>
        <rFont val="Times New Roman"/>
        <charset val="134"/>
      </rPr>
      <t>3000</t>
    </r>
    <r>
      <rPr>
        <sz val="22"/>
        <rFont val="方正仿宋_GBK"/>
        <charset val="134"/>
      </rPr>
      <t>个，电子秤</t>
    </r>
    <r>
      <rPr>
        <sz val="22"/>
        <rFont val="Times New Roman"/>
        <charset val="134"/>
      </rPr>
      <t>25</t>
    </r>
    <r>
      <rPr>
        <sz val="22"/>
        <rFont val="方正仿宋_GBK"/>
        <charset val="134"/>
      </rPr>
      <t>个，收银机</t>
    </r>
    <r>
      <rPr>
        <sz val="22"/>
        <rFont val="Times New Roman"/>
        <charset val="134"/>
      </rPr>
      <t>25</t>
    </r>
    <r>
      <rPr>
        <sz val="22"/>
        <rFont val="方正仿宋_GBK"/>
        <charset val="134"/>
      </rPr>
      <t>套，农产品及食品加工（加热、消毒）设备。叉车</t>
    </r>
    <r>
      <rPr>
        <sz val="22"/>
        <rFont val="Times New Roman"/>
        <charset val="134"/>
      </rPr>
      <t>3</t>
    </r>
    <r>
      <rPr>
        <sz val="22"/>
        <rFont val="方正仿宋_GBK"/>
        <charset val="134"/>
      </rPr>
      <t>台，托盘</t>
    </r>
    <r>
      <rPr>
        <sz val="22"/>
        <rFont val="Times New Roman"/>
        <charset val="134"/>
      </rPr>
      <t>300</t>
    </r>
    <r>
      <rPr>
        <sz val="22"/>
        <rFont val="方正仿宋_GBK"/>
        <charset val="134"/>
      </rPr>
      <t>个。洗地机</t>
    </r>
    <r>
      <rPr>
        <sz val="22"/>
        <rFont val="Times New Roman"/>
        <charset val="134"/>
      </rPr>
      <t>1</t>
    </r>
    <r>
      <rPr>
        <sz val="22"/>
        <rFont val="方正仿宋_GBK"/>
        <charset val="134"/>
      </rPr>
      <t>台。</t>
    </r>
    <r>
      <rPr>
        <sz val="22"/>
        <rFont val="Times New Roman"/>
        <charset val="134"/>
      </rPr>
      <t xml:space="preserve">
2.</t>
    </r>
    <r>
      <rPr>
        <sz val="22"/>
        <rFont val="方正仿宋_GBK"/>
        <charset val="134"/>
      </rPr>
      <t>广龙明珠店（原永辉店）。定位为以优质新鲜生鲜农产品为主的超市。经营面积约</t>
    </r>
    <r>
      <rPr>
        <sz val="22"/>
        <rFont val="Times New Roman"/>
        <charset val="134"/>
      </rPr>
      <t>10456</t>
    </r>
    <r>
      <rPr>
        <sz val="22"/>
        <rFont val="方正仿宋_GBK"/>
        <charset val="134"/>
      </rPr>
      <t>㎡，主要建设内容为强电改造、网络、监控设备</t>
    </r>
    <r>
      <rPr>
        <sz val="22"/>
        <rFont val="Times New Roman"/>
        <charset val="134"/>
      </rPr>
      <t>220</t>
    </r>
    <r>
      <rPr>
        <sz val="22"/>
        <rFont val="方正仿宋_GBK"/>
        <charset val="134"/>
      </rPr>
      <t>个，货架</t>
    </r>
    <r>
      <rPr>
        <sz val="22"/>
        <rFont val="Times New Roman"/>
        <charset val="134"/>
      </rPr>
      <t>600</t>
    </r>
    <r>
      <rPr>
        <sz val="22"/>
        <rFont val="方正仿宋_GBK"/>
        <charset val="134"/>
      </rPr>
      <t>组、货柜</t>
    </r>
    <r>
      <rPr>
        <sz val="22"/>
        <rFont val="Times New Roman"/>
        <charset val="134"/>
      </rPr>
      <t>30</t>
    </r>
    <r>
      <rPr>
        <sz val="22"/>
        <rFont val="方正仿宋_GBK"/>
        <charset val="134"/>
      </rPr>
      <t>组、鱼缸</t>
    </r>
    <r>
      <rPr>
        <sz val="22"/>
        <rFont val="Times New Roman"/>
        <charset val="134"/>
      </rPr>
      <t>1</t>
    </r>
    <r>
      <rPr>
        <sz val="22"/>
        <rFont val="方正仿宋_GBK"/>
        <charset val="134"/>
      </rPr>
      <t>套、冷风柜</t>
    </r>
    <r>
      <rPr>
        <sz val="22"/>
        <rFont val="Times New Roman"/>
        <charset val="134"/>
      </rPr>
      <t>60</t>
    </r>
    <r>
      <rPr>
        <sz val="22"/>
        <rFont val="方正仿宋_GBK"/>
        <charset val="134"/>
      </rPr>
      <t>米、冷冻展示柜</t>
    </r>
    <r>
      <rPr>
        <sz val="22"/>
        <rFont val="Times New Roman"/>
        <charset val="134"/>
      </rPr>
      <t>50</t>
    </r>
    <r>
      <rPr>
        <sz val="22"/>
        <rFont val="方正仿宋_GBK"/>
        <charset val="134"/>
      </rPr>
      <t>个、动态电子价签</t>
    </r>
    <r>
      <rPr>
        <sz val="22"/>
        <rFont val="Times New Roman"/>
        <charset val="134"/>
      </rPr>
      <t>500</t>
    </r>
    <r>
      <rPr>
        <sz val="22"/>
        <rFont val="方正仿宋_GBK"/>
        <charset val="134"/>
      </rPr>
      <t>面、静态电子价签</t>
    </r>
    <r>
      <rPr>
        <sz val="22"/>
        <rFont val="Times New Roman"/>
        <charset val="134"/>
      </rPr>
      <t>3000</t>
    </r>
    <r>
      <rPr>
        <sz val="22"/>
        <rFont val="方正仿宋_GBK"/>
        <charset val="134"/>
      </rPr>
      <t>个，电子秤</t>
    </r>
    <r>
      <rPr>
        <sz val="22"/>
        <rFont val="Times New Roman"/>
        <charset val="134"/>
      </rPr>
      <t>40</t>
    </r>
    <r>
      <rPr>
        <sz val="22"/>
        <rFont val="方正仿宋_GBK"/>
        <charset val="134"/>
      </rPr>
      <t>个、收银机</t>
    </r>
    <r>
      <rPr>
        <sz val="22"/>
        <rFont val="Times New Roman"/>
        <charset val="134"/>
      </rPr>
      <t>30</t>
    </r>
    <r>
      <rPr>
        <sz val="22"/>
        <rFont val="方正仿宋_GBK"/>
        <charset val="134"/>
      </rPr>
      <t>台（含自助收银机）、陈列架（筐）</t>
    </r>
    <r>
      <rPr>
        <sz val="22"/>
        <rFont val="Times New Roman"/>
        <charset val="134"/>
      </rPr>
      <t>2000</t>
    </r>
    <r>
      <rPr>
        <sz val="22"/>
        <rFont val="方正仿宋_GBK"/>
        <charset val="134"/>
      </rPr>
      <t>个，冷冻冷藏库</t>
    </r>
    <r>
      <rPr>
        <sz val="22"/>
        <rFont val="Times New Roman"/>
        <charset val="134"/>
      </rPr>
      <t>60</t>
    </r>
    <r>
      <rPr>
        <sz val="22"/>
        <rFont val="方正仿宋_GBK"/>
        <charset val="134"/>
      </rPr>
      <t>㎡、托盘</t>
    </r>
    <r>
      <rPr>
        <sz val="22"/>
        <rFont val="Times New Roman"/>
        <charset val="134"/>
      </rPr>
      <t>300</t>
    </r>
    <r>
      <rPr>
        <sz val="22"/>
        <rFont val="方正仿宋_GBK"/>
        <charset val="134"/>
      </rPr>
      <t>个。</t>
    </r>
    <r>
      <rPr>
        <sz val="22"/>
        <rFont val="Times New Roman"/>
        <charset val="134"/>
      </rPr>
      <t xml:space="preserve">
3.</t>
    </r>
    <r>
      <rPr>
        <sz val="22"/>
        <rFont val="方正仿宋_GBK"/>
        <charset val="134"/>
      </rPr>
      <t>塔山店（原重百店）。经营面积约</t>
    </r>
    <r>
      <rPr>
        <sz val="22"/>
        <rFont val="Times New Roman"/>
        <charset val="134"/>
      </rPr>
      <t>4300</t>
    </r>
    <r>
      <rPr>
        <sz val="22"/>
        <rFont val="方正仿宋_GBK"/>
        <charset val="134"/>
      </rPr>
      <t>㎡，主要对电线改造、新增网络、监控</t>
    </r>
    <r>
      <rPr>
        <sz val="22"/>
        <rFont val="Times New Roman"/>
        <charset val="134"/>
      </rPr>
      <t>120</t>
    </r>
    <r>
      <rPr>
        <sz val="22"/>
        <rFont val="方正仿宋_GBK"/>
        <charset val="134"/>
      </rPr>
      <t>个，空调</t>
    </r>
    <r>
      <rPr>
        <sz val="22"/>
        <rFont val="Times New Roman"/>
        <charset val="134"/>
      </rPr>
      <t>10</t>
    </r>
    <r>
      <rPr>
        <sz val="22"/>
        <rFont val="方正仿宋_GBK"/>
        <charset val="134"/>
      </rPr>
      <t>个、货架</t>
    </r>
    <r>
      <rPr>
        <sz val="22"/>
        <rFont val="Times New Roman"/>
        <charset val="134"/>
      </rPr>
      <t>200</t>
    </r>
    <r>
      <rPr>
        <sz val="22"/>
        <rFont val="方正仿宋_GBK"/>
        <charset val="134"/>
      </rPr>
      <t>组、货柜</t>
    </r>
    <r>
      <rPr>
        <sz val="22"/>
        <rFont val="Times New Roman"/>
        <charset val="134"/>
      </rPr>
      <t>10</t>
    </r>
    <r>
      <rPr>
        <sz val="22"/>
        <rFont val="方正仿宋_GBK"/>
        <charset val="134"/>
      </rPr>
      <t>组、鱼缸</t>
    </r>
    <r>
      <rPr>
        <sz val="22"/>
        <rFont val="Times New Roman"/>
        <charset val="134"/>
      </rPr>
      <t>1</t>
    </r>
    <r>
      <rPr>
        <sz val="22"/>
        <rFont val="方正仿宋_GBK"/>
        <charset val="134"/>
      </rPr>
      <t>套、冷风风幕柜</t>
    </r>
    <r>
      <rPr>
        <sz val="22"/>
        <rFont val="Times New Roman"/>
        <charset val="134"/>
      </rPr>
      <t>30</t>
    </r>
    <r>
      <rPr>
        <sz val="22"/>
        <rFont val="方正仿宋_GBK"/>
        <charset val="134"/>
      </rPr>
      <t>米、冰柜</t>
    </r>
    <r>
      <rPr>
        <sz val="22"/>
        <rFont val="Times New Roman"/>
        <charset val="134"/>
      </rPr>
      <t>20</t>
    </r>
    <r>
      <rPr>
        <sz val="22"/>
        <rFont val="方正仿宋_GBK"/>
        <charset val="134"/>
      </rPr>
      <t>个、电子价签</t>
    </r>
    <r>
      <rPr>
        <sz val="22"/>
        <rFont val="Times New Roman"/>
        <charset val="134"/>
      </rPr>
      <t>150</t>
    </r>
    <r>
      <rPr>
        <sz val="22"/>
        <rFont val="方正仿宋_GBK"/>
        <charset val="134"/>
      </rPr>
      <t>面、电子秤</t>
    </r>
    <r>
      <rPr>
        <sz val="22"/>
        <rFont val="Times New Roman"/>
        <charset val="134"/>
      </rPr>
      <t>10</t>
    </r>
    <r>
      <rPr>
        <sz val="22"/>
        <rFont val="方正仿宋_GBK"/>
        <charset val="134"/>
      </rPr>
      <t>个、收银机</t>
    </r>
    <r>
      <rPr>
        <sz val="22"/>
        <rFont val="Times New Roman"/>
        <charset val="134"/>
      </rPr>
      <t>7</t>
    </r>
    <r>
      <rPr>
        <sz val="22"/>
        <rFont val="方正仿宋_GBK"/>
        <charset val="134"/>
      </rPr>
      <t>台、陈列架（筐）</t>
    </r>
    <r>
      <rPr>
        <sz val="22"/>
        <rFont val="Times New Roman"/>
        <charset val="134"/>
      </rPr>
      <t>800</t>
    </r>
    <r>
      <rPr>
        <sz val="22"/>
        <rFont val="方正仿宋_GBK"/>
        <charset val="134"/>
      </rPr>
      <t>个、商品宣传显示屏、冷冻冷藏库</t>
    </r>
    <r>
      <rPr>
        <sz val="22"/>
        <rFont val="Times New Roman"/>
        <charset val="134"/>
      </rPr>
      <t>60</t>
    </r>
    <r>
      <rPr>
        <sz val="22"/>
        <rFont val="方正仿宋_GBK"/>
        <charset val="134"/>
      </rPr>
      <t>㎡。</t>
    </r>
  </si>
  <si>
    <t>重庆市铜梁区超联商贸有限公司</t>
  </si>
  <si>
    <r>
      <rPr>
        <sz val="24"/>
        <rFont val="方正黑体_GBK"/>
        <charset val="134"/>
      </rPr>
      <t>区住房城乡建委合计：</t>
    </r>
    <r>
      <rPr>
        <sz val="24"/>
        <rFont val="Times New Roman"/>
        <charset val="134"/>
      </rPr>
      <t>12</t>
    </r>
    <r>
      <rPr>
        <sz val="24"/>
        <rFont val="方正黑体_GBK"/>
        <charset val="134"/>
      </rPr>
      <t>个</t>
    </r>
  </si>
  <si>
    <r>
      <rPr>
        <sz val="20"/>
        <color indexed="8"/>
        <rFont val="方正仿宋_GBK"/>
        <charset val="134"/>
      </rPr>
      <t>铜梁区东城片区老旧雨水管涵更新改造工程</t>
    </r>
  </si>
  <si>
    <r>
      <rPr>
        <sz val="20"/>
        <color indexed="8"/>
        <rFont val="方正仿宋_GBK"/>
        <charset val="134"/>
      </rPr>
      <t>城建领域</t>
    </r>
    <r>
      <rPr>
        <sz val="20"/>
        <color rgb="FF000000"/>
        <rFont val="Times New Roman"/>
        <charset val="0"/>
      </rPr>
      <t>—</t>
    </r>
    <r>
      <rPr>
        <sz val="20"/>
        <color indexed="8"/>
        <rFont val="方正仿宋_GBK"/>
        <charset val="134"/>
      </rPr>
      <t>雨水、排水管网</t>
    </r>
  </si>
  <si>
    <r>
      <rPr>
        <sz val="20"/>
        <color indexed="8"/>
        <rFont val="方正仿宋_GBK"/>
        <charset val="134"/>
      </rPr>
      <t>主要更新改造排水管涵总长度约</t>
    </r>
    <r>
      <rPr>
        <sz val="20"/>
        <color rgb="FF000000"/>
        <rFont val="Times New Roman"/>
        <charset val="0"/>
      </rPr>
      <t>15.8</t>
    </r>
    <r>
      <rPr>
        <sz val="20"/>
        <color indexed="8"/>
        <rFont val="方正仿宋_GBK"/>
        <charset val="134"/>
      </rPr>
      <t>公里</t>
    </r>
    <r>
      <rPr>
        <sz val="20"/>
        <color rgb="FF000000"/>
        <rFont val="Times New Roman"/>
        <charset val="0"/>
      </rPr>
      <t>;</t>
    </r>
    <r>
      <rPr>
        <sz val="20"/>
        <color indexed="8"/>
        <rFont val="方正仿宋_GBK"/>
        <charset val="134"/>
      </rPr>
      <t>其中新建</t>
    </r>
    <r>
      <rPr>
        <sz val="20"/>
        <color rgb="FF000000"/>
        <rFont val="Times New Roman"/>
        <charset val="0"/>
      </rPr>
      <t>d2000</t>
    </r>
    <r>
      <rPr>
        <sz val="20"/>
        <color indexed="8"/>
        <rFont val="方正仿宋_GBK"/>
        <charset val="134"/>
      </rPr>
      <t>雨水管约</t>
    </r>
    <r>
      <rPr>
        <sz val="20"/>
        <color rgb="FF000000"/>
        <rFont val="Times New Roman"/>
        <charset val="0"/>
      </rPr>
      <t>1.1</t>
    </r>
    <r>
      <rPr>
        <sz val="20"/>
        <color indexed="8"/>
        <rFont val="方正仿宋_GBK"/>
        <charset val="134"/>
      </rPr>
      <t>公里，改造</t>
    </r>
    <r>
      <rPr>
        <sz val="20"/>
        <color rgb="FF000000"/>
        <rFont val="Times New Roman"/>
        <charset val="0"/>
      </rPr>
      <t>DN300-DN1600</t>
    </r>
    <r>
      <rPr>
        <sz val="20"/>
        <color indexed="8"/>
        <rFont val="方正仿宋_GBK"/>
        <charset val="134"/>
      </rPr>
      <t>雨水箱涵及管道约</t>
    </r>
    <r>
      <rPr>
        <sz val="20"/>
        <color rgb="FF000000"/>
        <rFont val="Times New Roman"/>
        <charset val="0"/>
      </rPr>
      <t>14.7</t>
    </r>
    <r>
      <rPr>
        <sz val="20"/>
        <color indexed="8"/>
        <rFont val="方正仿宋_GBK"/>
        <charset val="134"/>
      </rPr>
      <t>公里，雨水井约</t>
    </r>
    <r>
      <rPr>
        <sz val="20"/>
        <color rgb="FF000000"/>
        <rFont val="Times New Roman"/>
        <charset val="0"/>
      </rPr>
      <t xml:space="preserve">230 </t>
    </r>
    <r>
      <rPr>
        <sz val="20"/>
        <color indexed="8"/>
        <rFont val="方正仿宋_GBK"/>
        <charset val="134"/>
      </rPr>
      <t>座。</t>
    </r>
  </si>
  <si>
    <r>
      <rPr>
        <sz val="20"/>
        <color indexed="8"/>
        <rFont val="方正仿宋_GBK"/>
        <charset val="134"/>
      </rPr>
      <t>超长期特别国债</t>
    </r>
  </si>
  <si>
    <r>
      <rPr>
        <sz val="20"/>
        <color indexed="8"/>
        <rFont val="方正仿宋_GBK"/>
        <charset val="134"/>
      </rPr>
      <t>已取得概算批复</t>
    </r>
  </si>
  <si>
    <r>
      <rPr>
        <sz val="20"/>
        <color indexed="8"/>
        <rFont val="方正仿宋_GBK"/>
        <charset val="134"/>
      </rPr>
      <t>区住房城乡建委</t>
    </r>
  </si>
  <si>
    <r>
      <rPr>
        <sz val="20"/>
        <color indexed="8"/>
        <rFont val="方正仿宋_GBK"/>
        <charset val="134"/>
      </rPr>
      <t>重庆碳管家科技股份有限公司</t>
    </r>
  </si>
  <si>
    <r>
      <rPr>
        <sz val="20"/>
        <color indexed="8"/>
        <rFont val="方正仿宋_GBK"/>
        <charset val="134"/>
      </rPr>
      <t>已申报</t>
    </r>
  </si>
  <si>
    <r>
      <rPr>
        <sz val="20"/>
        <color indexed="8"/>
        <rFont val="方正仿宋_GBK"/>
        <charset val="134"/>
      </rPr>
      <t>蒋华宇</t>
    </r>
    <r>
      <rPr>
        <sz val="20"/>
        <color rgb="FF000000"/>
        <rFont val="Times New Roman"/>
        <charset val="0"/>
      </rPr>
      <t xml:space="preserve">
18983909671</t>
    </r>
  </si>
  <si>
    <r>
      <rPr>
        <sz val="20"/>
        <color indexed="8"/>
        <rFont val="方正仿宋_GBK"/>
        <charset val="134"/>
      </rPr>
      <t>铜梁区西城片区老旧雨水管涵更新改造工程</t>
    </r>
  </si>
  <si>
    <r>
      <rPr>
        <sz val="20"/>
        <color indexed="8"/>
        <rFont val="方正仿宋_GBK"/>
        <charset val="134"/>
      </rPr>
      <t>主要更新改造排水管涵总长度</t>
    </r>
    <r>
      <rPr>
        <sz val="20"/>
        <color rgb="FF000000"/>
        <rFont val="Times New Roman"/>
        <charset val="0"/>
      </rPr>
      <t>16.4</t>
    </r>
    <r>
      <rPr>
        <sz val="20"/>
        <color indexed="8"/>
        <rFont val="方正仿宋_GBK"/>
        <charset val="134"/>
      </rPr>
      <t>公里，其中改造</t>
    </r>
    <r>
      <rPr>
        <sz val="20"/>
        <color rgb="FF000000"/>
        <rFont val="Times New Roman"/>
        <charset val="0"/>
      </rPr>
      <t>d300-d1800</t>
    </r>
    <r>
      <rPr>
        <sz val="20"/>
        <color indexed="8"/>
        <rFont val="方正仿宋_GBK"/>
        <charset val="134"/>
      </rPr>
      <t>雨水管道</t>
    </r>
    <r>
      <rPr>
        <sz val="20"/>
        <color rgb="FF000000"/>
        <rFont val="Times New Roman"/>
        <charset val="0"/>
      </rPr>
      <t>13.6</t>
    </r>
    <r>
      <rPr>
        <sz val="20"/>
        <color indexed="8"/>
        <rFont val="方正仿宋_GBK"/>
        <charset val="134"/>
      </rPr>
      <t>公里，改造</t>
    </r>
    <r>
      <rPr>
        <sz val="20"/>
        <color rgb="FF000000"/>
        <rFont val="Times New Roman"/>
        <charset val="0"/>
      </rPr>
      <t>d300-d600</t>
    </r>
    <r>
      <rPr>
        <sz val="20"/>
        <color indexed="8"/>
        <rFont val="方正仿宋_GBK"/>
        <charset val="134"/>
      </rPr>
      <t>错混接雨水管道</t>
    </r>
    <r>
      <rPr>
        <sz val="20"/>
        <color rgb="FF000000"/>
        <rFont val="Times New Roman"/>
        <charset val="0"/>
      </rPr>
      <t>2.8</t>
    </r>
    <r>
      <rPr>
        <sz val="20"/>
        <color indexed="8"/>
        <rFont val="方正仿宋_GBK"/>
        <charset val="134"/>
      </rPr>
      <t>公里，在重要节点布设液位计、流量计、水质检测设备、气体检测仪、偏移检测仪、摄像头等智能化终端感知设备</t>
    </r>
    <r>
      <rPr>
        <sz val="20"/>
        <color rgb="FF000000"/>
        <rFont val="Times New Roman"/>
        <charset val="0"/>
      </rPr>
      <t>82</t>
    </r>
    <r>
      <rPr>
        <sz val="20"/>
        <color indexed="8"/>
        <rFont val="方正仿宋_GBK"/>
        <charset val="134"/>
      </rPr>
      <t>台。</t>
    </r>
  </si>
  <si>
    <r>
      <rPr>
        <sz val="20"/>
        <color indexed="8"/>
        <rFont val="方正仿宋_GBK"/>
        <charset val="134"/>
      </rPr>
      <t>中咨工程有限公司</t>
    </r>
  </si>
  <si>
    <r>
      <rPr>
        <sz val="20"/>
        <color indexed="8"/>
        <rFont val="方正仿宋_GBK"/>
        <charset val="134"/>
      </rPr>
      <t>铜梁污水处理厂四期扩建</t>
    </r>
  </si>
  <si>
    <r>
      <rPr>
        <sz val="20"/>
        <color indexed="8"/>
        <rFont val="方正仿宋_GBK"/>
        <charset val="134"/>
      </rPr>
      <t>在南城污水处理厂原址扩建</t>
    </r>
    <r>
      <rPr>
        <sz val="20"/>
        <color rgb="FF000000"/>
        <rFont val="Times New Roman"/>
        <charset val="0"/>
      </rPr>
      <t>3</t>
    </r>
    <r>
      <rPr>
        <sz val="20"/>
        <color indexed="8"/>
        <rFont val="方正仿宋_GBK"/>
        <charset val="134"/>
      </rPr>
      <t>万吨</t>
    </r>
    <r>
      <rPr>
        <sz val="20"/>
        <color rgb="FF000000"/>
        <rFont val="Times New Roman"/>
        <charset val="0"/>
      </rPr>
      <t>/</t>
    </r>
    <r>
      <rPr>
        <sz val="20"/>
        <color indexed="8"/>
        <rFont val="方正仿宋_GBK"/>
        <charset val="134"/>
      </rPr>
      <t>天污水处理设施。</t>
    </r>
  </si>
  <si>
    <r>
      <rPr>
        <sz val="20"/>
        <color indexed="8"/>
        <rFont val="方正仿宋_GBK"/>
        <charset val="134"/>
      </rPr>
      <t>重庆水务环境集团</t>
    </r>
  </si>
  <si>
    <r>
      <rPr>
        <sz val="20"/>
        <color indexed="8"/>
        <rFont val="方正仿宋_GBK"/>
        <charset val="134"/>
      </rPr>
      <t>娄继虎</t>
    </r>
    <r>
      <rPr>
        <sz val="20"/>
        <color rgb="FF000000"/>
        <rFont val="Times New Roman"/>
        <charset val="0"/>
      </rPr>
      <t xml:space="preserve">
15923500765</t>
    </r>
  </si>
  <si>
    <r>
      <rPr>
        <sz val="20"/>
        <color indexed="8"/>
        <rFont val="方正仿宋_GBK"/>
        <charset val="134"/>
      </rPr>
      <t>铜梁区城镇污水管网系统整治工程</t>
    </r>
  </si>
  <si>
    <r>
      <rPr>
        <sz val="20"/>
        <color indexed="8"/>
        <rFont val="方正仿宋_GBK"/>
        <charset val="134"/>
      </rPr>
      <t>整治范围主要包含新北门车站区域（昌都中学、科能技校）配套管网建设约</t>
    </r>
    <r>
      <rPr>
        <sz val="20"/>
        <color rgb="FF000000"/>
        <rFont val="Times New Roman"/>
        <charset val="0"/>
      </rPr>
      <t>5</t>
    </r>
    <r>
      <rPr>
        <sz val="20"/>
        <color indexed="8"/>
        <rFont val="方正仿宋_GBK"/>
        <charset val="134"/>
      </rPr>
      <t>平方公里，新改建排水管线总长度约为</t>
    </r>
    <r>
      <rPr>
        <sz val="20"/>
        <color rgb="FF000000"/>
        <rFont val="Times New Roman"/>
        <charset val="0"/>
      </rPr>
      <t>28km</t>
    </r>
    <r>
      <rPr>
        <sz val="20"/>
        <color indexed="8"/>
        <rFont val="方正仿宋_GBK"/>
        <charset val="134"/>
      </rPr>
      <t>，其中：新建城区污水处理厂配套管网约</t>
    </r>
    <r>
      <rPr>
        <sz val="20"/>
        <color rgb="FF000000"/>
        <rFont val="Times New Roman"/>
        <charset val="0"/>
      </rPr>
      <t>16km</t>
    </r>
    <r>
      <rPr>
        <sz val="20"/>
        <color indexed="8"/>
        <rFont val="方正仿宋_GBK"/>
        <charset val="134"/>
      </rPr>
      <t>、检查井</t>
    </r>
    <r>
      <rPr>
        <sz val="20"/>
        <color rgb="FF000000"/>
        <rFont val="Times New Roman"/>
        <charset val="0"/>
      </rPr>
      <t>432</t>
    </r>
    <r>
      <rPr>
        <sz val="20"/>
        <color indexed="8"/>
        <rFont val="方正仿宋_GBK"/>
        <charset val="134"/>
      </rPr>
      <t>个，并完善相关附属设施；改造城区污水处理厂配套管网约</t>
    </r>
    <r>
      <rPr>
        <sz val="20"/>
        <color rgb="FF000000"/>
        <rFont val="Times New Roman"/>
        <charset val="0"/>
      </rPr>
      <t>12km</t>
    </r>
    <r>
      <rPr>
        <sz val="20"/>
        <color indexed="8"/>
        <rFont val="方正仿宋_GBK"/>
        <charset val="134"/>
      </rPr>
      <t>、检查井</t>
    </r>
    <r>
      <rPr>
        <sz val="20"/>
        <color rgb="FF000000"/>
        <rFont val="Times New Roman"/>
        <charset val="0"/>
      </rPr>
      <t>244</t>
    </r>
    <r>
      <rPr>
        <sz val="20"/>
        <color indexed="8"/>
        <rFont val="方正仿宋_GBK"/>
        <charset val="134"/>
      </rPr>
      <t>座。</t>
    </r>
  </si>
  <si>
    <r>
      <rPr>
        <sz val="20"/>
        <color indexed="8"/>
        <rFont val="方正仿宋_GBK"/>
        <charset val="134"/>
      </rPr>
      <t>重庆同丰工程管理咨询有限公司</t>
    </r>
  </si>
  <si>
    <r>
      <rPr>
        <sz val="20"/>
        <color indexed="8"/>
        <rFont val="方正仿宋_GBK"/>
        <charset val="134"/>
      </rPr>
      <t>铜梁区南城污水处理厂配套干管改造工程</t>
    </r>
  </si>
  <si>
    <r>
      <rPr>
        <sz val="20"/>
        <color indexed="8"/>
        <rFont val="方正仿宋_GBK"/>
        <charset val="134"/>
      </rPr>
      <t>整治范围为淮远河、巴川河沿线污水干管，主要更新改造污水干管总长度约</t>
    </r>
    <r>
      <rPr>
        <sz val="20"/>
        <color rgb="FF000000"/>
        <rFont val="Times New Roman"/>
        <charset val="0"/>
      </rPr>
      <t>7.8</t>
    </r>
    <r>
      <rPr>
        <sz val="20"/>
        <color indexed="8"/>
        <rFont val="方正仿宋_GBK"/>
        <charset val="134"/>
      </rPr>
      <t>公里；其中改造污水干管约</t>
    </r>
    <r>
      <rPr>
        <sz val="20"/>
        <color rgb="FF000000"/>
        <rFont val="Times New Roman"/>
        <charset val="0"/>
      </rPr>
      <t>1.2</t>
    </r>
    <r>
      <rPr>
        <sz val="20"/>
        <color indexed="8"/>
        <rFont val="方正仿宋_GBK"/>
        <charset val="134"/>
      </rPr>
      <t>公里，污水井</t>
    </r>
    <r>
      <rPr>
        <sz val="20"/>
        <color rgb="FF000000"/>
        <rFont val="Times New Roman"/>
        <charset val="0"/>
      </rPr>
      <t>38</t>
    </r>
    <r>
      <rPr>
        <sz val="20"/>
        <color indexed="8"/>
        <rFont val="方正仿宋_GBK"/>
        <charset val="134"/>
      </rPr>
      <t>座等；修复现状污水干管约</t>
    </r>
    <r>
      <rPr>
        <sz val="20"/>
        <color rgb="FF000000"/>
        <rFont val="Times New Roman"/>
        <charset val="0"/>
      </rPr>
      <t>6.6</t>
    </r>
    <r>
      <rPr>
        <sz val="20"/>
        <color indexed="8"/>
        <rFont val="方正仿宋_GBK"/>
        <charset val="134"/>
      </rPr>
      <t>公里。</t>
    </r>
  </si>
  <si>
    <r>
      <rPr>
        <sz val="20"/>
        <rFont val="方正仿宋_GBK"/>
        <charset val="134"/>
      </rPr>
      <t>铜梁区</t>
    </r>
    <r>
      <rPr>
        <sz val="20"/>
        <rFont val="Times New Roman"/>
        <charset val="0"/>
      </rPr>
      <t>2026</t>
    </r>
    <r>
      <rPr>
        <sz val="20"/>
        <rFont val="方正仿宋_GBK"/>
        <charset val="134"/>
      </rPr>
      <t>年住宅老旧电梯更新项目</t>
    </r>
  </si>
  <si>
    <r>
      <rPr>
        <sz val="20"/>
        <rFont val="方正仿宋_GBK"/>
        <charset val="134"/>
      </rPr>
      <t>城建领域</t>
    </r>
    <r>
      <rPr>
        <sz val="20"/>
        <rFont val="Times New Roman"/>
        <charset val="0"/>
      </rPr>
      <t>—</t>
    </r>
    <r>
      <rPr>
        <sz val="20"/>
        <rFont val="方正仿宋_GBK"/>
        <charset val="134"/>
      </rPr>
      <t>城市更新</t>
    </r>
  </si>
  <si>
    <r>
      <rPr>
        <sz val="20"/>
        <rFont val="方正仿宋_GBK"/>
        <charset val="134"/>
      </rPr>
      <t>对铜梁区住宅楼中已于</t>
    </r>
    <r>
      <rPr>
        <sz val="20"/>
        <rFont val="Times New Roman"/>
        <charset val="134"/>
      </rPr>
      <t>2011</t>
    </r>
    <r>
      <rPr>
        <sz val="20"/>
        <rFont val="方正仿宋_GBK"/>
        <charset val="134"/>
      </rPr>
      <t>年</t>
    </r>
    <r>
      <rPr>
        <sz val="20"/>
        <rFont val="Times New Roman"/>
        <charset val="134"/>
      </rPr>
      <t>1</t>
    </r>
    <r>
      <rPr>
        <sz val="20"/>
        <rFont val="方正仿宋_GBK"/>
        <charset val="134"/>
      </rPr>
      <t>月</t>
    </r>
    <r>
      <rPr>
        <sz val="20"/>
        <rFont val="Times New Roman"/>
        <charset val="134"/>
      </rPr>
      <t>1</t>
    </r>
    <r>
      <rPr>
        <sz val="20"/>
        <rFont val="方正仿宋_GBK"/>
        <charset val="134"/>
      </rPr>
      <t>日前办理使用登记、使用年限长、配置水平低、运行故障率高、群众更新改造意愿强烈的</t>
    </r>
    <r>
      <rPr>
        <sz val="20"/>
        <rFont val="Times New Roman"/>
        <charset val="134"/>
      </rPr>
      <t>58</t>
    </r>
    <r>
      <rPr>
        <sz val="20"/>
        <rFont val="方正仿宋_GBK"/>
        <charset val="134"/>
      </rPr>
      <t>部老旧电梯实施更新。</t>
    </r>
  </si>
  <si>
    <r>
      <rPr>
        <sz val="20"/>
        <rFont val="方正仿宋_GBK"/>
        <charset val="134"/>
      </rPr>
      <t>已报送市住房城乡建委</t>
    </r>
  </si>
  <si>
    <r>
      <rPr>
        <sz val="20"/>
        <rFont val="方正仿宋_GBK"/>
        <charset val="134"/>
      </rPr>
      <t>不涉及第三方业务</t>
    </r>
  </si>
  <si>
    <r>
      <rPr>
        <sz val="20"/>
        <rFont val="方正仿宋_GBK"/>
        <charset val="134"/>
      </rPr>
      <t>黄劲</t>
    </r>
    <r>
      <rPr>
        <sz val="20"/>
        <rFont val="Times New Roman"/>
        <charset val="0"/>
      </rPr>
      <t xml:space="preserve">
15922597674</t>
    </r>
  </si>
  <si>
    <r>
      <rPr>
        <sz val="20"/>
        <color rgb="FF000000"/>
        <rFont val="方正仿宋_GBK"/>
        <charset val="134"/>
      </rPr>
      <t>运动场片区城市更新项目</t>
    </r>
  </si>
  <si>
    <r>
      <rPr>
        <sz val="20"/>
        <color rgb="FF000000"/>
        <rFont val="方正仿宋_GBK"/>
        <charset val="134"/>
      </rPr>
      <t>城建领域</t>
    </r>
    <r>
      <rPr>
        <sz val="20"/>
        <color rgb="FF000000"/>
        <rFont val="Times New Roman"/>
        <charset val="0"/>
      </rPr>
      <t>-</t>
    </r>
    <r>
      <rPr>
        <sz val="20"/>
        <color rgb="FF000000"/>
        <rFont val="方正仿宋_GBK"/>
        <charset val="134"/>
      </rPr>
      <t>城市更新</t>
    </r>
  </si>
  <si>
    <r>
      <rPr>
        <sz val="20"/>
        <color rgb="FF000000"/>
        <rFont val="方正仿宋_GBK"/>
        <charset val="134"/>
      </rPr>
      <t>改造提升铜梁龙运动场周边环境、老旧小区、雨污管网等；提升淮远河沿河两岸环境、打造铜梁龙街、盘活老中医院、铜梁大酒店等。</t>
    </r>
  </si>
  <si>
    <r>
      <rPr>
        <sz val="20"/>
        <color rgb="FF000000"/>
        <rFont val="方正仿宋_GBK"/>
        <charset val="134"/>
      </rPr>
      <t>已完成策划方案编制，正在按程序报市住房城乡建委审批</t>
    </r>
  </si>
  <si>
    <r>
      <rPr>
        <sz val="20"/>
        <color rgb="FF000000"/>
        <rFont val="方正仿宋_GBK"/>
        <charset val="134"/>
      </rPr>
      <t>建发集团</t>
    </r>
  </si>
  <si>
    <r>
      <rPr>
        <sz val="20"/>
        <color rgb="FF000000"/>
        <rFont val="方正仿宋_GBK"/>
        <charset val="134"/>
      </rPr>
      <t>区住房城乡建委</t>
    </r>
  </si>
  <si>
    <r>
      <rPr>
        <sz val="20"/>
        <color rgb="FF000000"/>
        <rFont val="方正仿宋_GBK"/>
        <charset val="134"/>
      </rPr>
      <t>重庆市设计研究院</t>
    </r>
  </si>
  <si>
    <r>
      <rPr>
        <sz val="20"/>
        <color rgb="FF000000"/>
        <rFont val="方正仿宋_GBK"/>
        <charset val="134"/>
      </rPr>
      <t>正在进行项目入库申报资料准备</t>
    </r>
  </si>
  <si>
    <r>
      <rPr>
        <sz val="20"/>
        <color rgb="FF000000"/>
        <rFont val="方正仿宋_GBK"/>
        <charset val="134"/>
      </rPr>
      <t>冯骥</t>
    </r>
    <r>
      <rPr>
        <sz val="20"/>
        <color rgb="FF000000"/>
        <rFont val="Times New Roman"/>
        <charset val="0"/>
      </rPr>
      <t xml:space="preserve">
17782261394</t>
    </r>
  </si>
  <si>
    <r>
      <rPr>
        <sz val="20"/>
        <color rgb="FF000000"/>
        <rFont val="方正仿宋_GBK"/>
        <charset val="134"/>
      </rPr>
      <t>由建发集团具体实施</t>
    </r>
  </si>
  <si>
    <r>
      <rPr>
        <sz val="20"/>
        <color rgb="FF000000"/>
        <rFont val="方正仿宋_GBK"/>
        <charset val="134"/>
      </rPr>
      <t>铜梁区</t>
    </r>
    <r>
      <rPr>
        <sz val="20"/>
        <color rgb="FF000000"/>
        <rFont val="Times New Roman"/>
        <charset val="0"/>
      </rPr>
      <t>2026</t>
    </r>
    <r>
      <rPr>
        <sz val="20"/>
        <color rgb="FF000000"/>
        <rFont val="方正仿宋_GBK"/>
        <charset val="134"/>
      </rPr>
      <t>老旧小区改造项目</t>
    </r>
  </si>
  <si>
    <r>
      <rPr>
        <sz val="20"/>
        <color rgb="FF000000"/>
        <rFont val="方正仿宋_GBK"/>
        <charset val="134"/>
      </rPr>
      <t>共涉及老旧小区</t>
    </r>
    <r>
      <rPr>
        <sz val="20"/>
        <color rgb="FF000000"/>
        <rFont val="Times New Roman"/>
        <charset val="0"/>
      </rPr>
      <t>11</t>
    </r>
    <r>
      <rPr>
        <sz val="20"/>
        <color rgb="FF000000"/>
        <rFont val="方正仿宋_GBK"/>
        <charset val="134"/>
      </rPr>
      <t>个，居民</t>
    </r>
    <r>
      <rPr>
        <sz val="20"/>
        <color rgb="FF000000"/>
        <rFont val="Times New Roman"/>
        <charset val="0"/>
      </rPr>
      <t>1532</t>
    </r>
    <r>
      <rPr>
        <sz val="20"/>
        <color rgb="FF000000"/>
        <rFont val="方正仿宋_GBK"/>
        <charset val="134"/>
      </rPr>
      <t>户，楼栋</t>
    </r>
    <r>
      <rPr>
        <sz val="20"/>
        <color rgb="FF000000"/>
        <rFont val="Times New Roman"/>
        <charset val="0"/>
      </rPr>
      <t>84</t>
    </r>
    <r>
      <rPr>
        <sz val="20"/>
        <color rgb="FF000000"/>
        <rFont val="方正仿宋_GBK"/>
        <charset val="134"/>
      </rPr>
      <t>栋，总建筑面积约</t>
    </r>
    <r>
      <rPr>
        <sz val="20"/>
        <color rgb="FF000000"/>
        <rFont val="Times New Roman"/>
        <charset val="0"/>
      </rPr>
      <t>16.33</t>
    </r>
    <r>
      <rPr>
        <sz val="20"/>
        <color rgb="FF000000"/>
        <rFont val="方正仿宋_GBK"/>
        <charset val="134"/>
      </rPr>
      <t>万平方米，主要改造内容为小区红线范围内的楼体修缮、强弱电、消防设施、屋顶防水、可燃雨棚等。</t>
    </r>
  </si>
  <si>
    <r>
      <rPr>
        <sz val="20"/>
        <color rgb="FF000000"/>
        <rFont val="方正仿宋_GBK"/>
        <charset val="134"/>
      </rPr>
      <t>地方政府专项债</t>
    </r>
  </si>
  <si>
    <r>
      <rPr>
        <sz val="20"/>
        <color rgb="FF000000"/>
        <rFont val="方正仿宋_GBK"/>
        <charset val="134"/>
      </rPr>
      <t>正在开展前期工作</t>
    </r>
  </si>
  <si>
    <r>
      <rPr>
        <sz val="20"/>
        <color rgb="FF000000"/>
        <rFont val="Times New Roman"/>
        <charset val="0"/>
      </rPr>
      <t>2026</t>
    </r>
    <r>
      <rPr>
        <sz val="20"/>
        <color rgb="FF000000"/>
        <rFont val="方正仿宋_GBK"/>
        <charset val="134"/>
      </rPr>
      <t>年</t>
    </r>
    <r>
      <rPr>
        <sz val="20"/>
        <color rgb="FF000000"/>
        <rFont val="Times New Roman"/>
        <charset val="0"/>
      </rPr>
      <t>3</t>
    </r>
    <r>
      <rPr>
        <sz val="20"/>
        <color rgb="FF000000"/>
        <rFont val="方正仿宋_GBK"/>
        <charset val="134"/>
      </rPr>
      <t>月</t>
    </r>
    <r>
      <rPr>
        <sz val="20"/>
        <color rgb="FF000000"/>
        <rFont val="Times New Roman"/>
        <charset val="0"/>
      </rPr>
      <t xml:space="preserve">
</t>
    </r>
    <r>
      <rPr>
        <sz val="20"/>
        <color rgb="FF000000"/>
        <rFont val="方正仿宋_GBK"/>
        <charset val="134"/>
      </rPr>
      <t>启动申报</t>
    </r>
  </si>
  <si>
    <r>
      <rPr>
        <sz val="20"/>
        <color rgb="FF000000"/>
        <rFont val="方正仿宋_GBK"/>
        <charset val="134"/>
      </rPr>
      <t>东城街道、巴川街道、旧县街道</t>
    </r>
  </si>
  <si>
    <r>
      <rPr>
        <sz val="20"/>
        <color rgb="FF000000"/>
        <rFont val="方正仿宋_GBK"/>
        <charset val="134"/>
      </rPr>
      <t>正在进行招标</t>
    </r>
  </si>
  <si>
    <r>
      <rPr>
        <sz val="20"/>
        <color rgb="FF000000"/>
        <rFont val="方正仿宋_GBK"/>
        <charset val="134"/>
      </rPr>
      <t>铜梁区</t>
    </r>
    <r>
      <rPr>
        <sz val="20"/>
        <color rgb="FF000000"/>
        <rFont val="Times New Roman"/>
        <charset val="0"/>
      </rPr>
      <t>2025</t>
    </r>
    <r>
      <rPr>
        <sz val="20"/>
        <color rgb="FF000000"/>
        <rFont val="方正仿宋_GBK"/>
        <charset val="134"/>
      </rPr>
      <t>年老旧小区改造项目</t>
    </r>
  </si>
  <si>
    <r>
      <rPr>
        <sz val="20"/>
        <color rgb="FF000000"/>
        <rFont val="方正仿宋_GBK"/>
        <charset val="134"/>
      </rPr>
      <t>共涉及老旧小区</t>
    </r>
    <r>
      <rPr>
        <sz val="20"/>
        <color rgb="FF000000"/>
        <rFont val="Times New Roman"/>
        <charset val="0"/>
      </rPr>
      <t>20</t>
    </r>
    <r>
      <rPr>
        <sz val="20"/>
        <color rgb="FF000000"/>
        <rFont val="方正仿宋_GBK"/>
        <charset val="134"/>
      </rPr>
      <t>个，居民</t>
    </r>
    <r>
      <rPr>
        <sz val="20"/>
        <color rgb="FF000000"/>
        <rFont val="Times New Roman"/>
        <charset val="0"/>
      </rPr>
      <t>2207</t>
    </r>
    <r>
      <rPr>
        <sz val="20"/>
        <color rgb="FF000000"/>
        <rFont val="方正仿宋_GBK"/>
        <charset val="134"/>
      </rPr>
      <t>户，楼栋数</t>
    </r>
    <r>
      <rPr>
        <sz val="20"/>
        <color rgb="FF000000"/>
        <rFont val="Times New Roman"/>
        <charset val="0"/>
      </rPr>
      <t>150</t>
    </r>
    <r>
      <rPr>
        <sz val="20"/>
        <color rgb="FF000000"/>
        <rFont val="方正仿宋_GBK"/>
        <charset val="134"/>
      </rPr>
      <t>栋，总建筑面积约</t>
    </r>
    <r>
      <rPr>
        <sz val="20"/>
        <color rgb="FF000000"/>
        <rFont val="Times New Roman"/>
        <charset val="0"/>
      </rPr>
      <t>24.53</t>
    </r>
    <r>
      <rPr>
        <sz val="20"/>
        <color rgb="FF000000"/>
        <rFont val="方正仿宋_GBK"/>
        <charset val="134"/>
      </rPr>
      <t>万平方米，主要改造内容为小区红线范围内的楼体修缮、强弱电、消防设施、屋顶防水、可燃雨棚等。</t>
    </r>
  </si>
  <si>
    <r>
      <rPr>
        <sz val="20"/>
        <color rgb="FF000000"/>
        <rFont val="Times New Roman"/>
        <charset val="0"/>
      </rPr>
      <t>2025</t>
    </r>
    <r>
      <rPr>
        <sz val="20"/>
        <color rgb="FF000000"/>
        <rFont val="方正仿宋_GBK"/>
        <charset val="134"/>
      </rPr>
      <t>年已双审通过</t>
    </r>
    <r>
      <rPr>
        <sz val="20"/>
        <color rgb="FF000000"/>
        <rFont val="Times New Roman"/>
        <charset val="0"/>
      </rPr>
      <t>0.28</t>
    </r>
    <r>
      <rPr>
        <sz val="20"/>
        <color rgb="FF000000"/>
        <rFont val="方正仿宋_GBK"/>
        <charset val="134"/>
      </rPr>
      <t>亿元，预计</t>
    </r>
    <r>
      <rPr>
        <sz val="20"/>
        <color rgb="FF000000"/>
        <rFont val="Times New Roman"/>
        <charset val="0"/>
      </rPr>
      <t>2026</t>
    </r>
    <r>
      <rPr>
        <sz val="20"/>
        <color rgb="FF000000"/>
        <rFont val="方正仿宋_GBK"/>
        <charset val="134"/>
      </rPr>
      <t>年资金到位</t>
    </r>
    <r>
      <rPr>
        <b/>
        <sz val="20"/>
        <color indexed="8"/>
        <rFont val="Times New Roman"/>
        <charset val="0"/>
      </rPr>
      <t>0.28</t>
    </r>
    <r>
      <rPr>
        <sz val="20"/>
        <color rgb="FF000000"/>
        <rFont val="方正仿宋_GBK"/>
        <charset val="134"/>
      </rPr>
      <t>亿元</t>
    </r>
  </si>
  <si>
    <r>
      <rPr>
        <sz val="20"/>
        <color rgb="FF000000"/>
        <rFont val="方正仿宋_GBK"/>
        <charset val="134"/>
      </rPr>
      <t>东城街道、巴川街道、南城街道、旧县街道</t>
    </r>
  </si>
  <si>
    <r>
      <rPr>
        <sz val="20"/>
        <color rgb="FF000000"/>
        <rFont val="方正仿宋_GBK"/>
        <charset val="134"/>
      </rPr>
      <t>重庆万钧工程项目管理有限公司</t>
    </r>
  </si>
  <si>
    <r>
      <rPr>
        <sz val="20"/>
        <color rgb="FF000000"/>
        <rFont val="方正仿宋_GBK"/>
        <charset val="134"/>
      </rPr>
      <t>已申报完毕</t>
    </r>
  </si>
  <si>
    <r>
      <rPr>
        <sz val="20"/>
        <color rgb="FF000000"/>
        <rFont val="方正仿宋_GBK"/>
        <charset val="134"/>
      </rPr>
      <t>铜梁区</t>
    </r>
    <r>
      <rPr>
        <sz val="20"/>
        <color rgb="FF000000"/>
        <rFont val="Times New Roman"/>
        <charset val="0"/>
      </rPr>
      <t>2024</t>
    </r>
    <r>
      <rPr>
        <sz val="20"/>
        <color rgb="FF000000"/>
        <rFont val="方正仿宋_GBK"/>
        <charset val="134"/>
      </rPr>
      <t>年老旧小区改造项目</t>
    </r>
  </si>
  <si>
    <r>
      <rPr>
        <sz val="20"/>
        <color rgb="FF000000"/>
        <rFont val="方正仿宋_GBK"/>
        <charset val="134"/>
      </rPr>
      <t>共涉及老旧小区</t>
    </r>
    <r>
      <rPr>
        <sz val="20"/>
        <color rgb="FF000000"/>
        <rFont val="Times New Roman"/>
        <charset val="0"/>
      </rPr>
      <t>18</t>
    </r>
    <r>
      <rPr>
        <sz val="20"/>
        <color rgb="FF000000"/>
        <rFont val="方正仿宋_GBK"/>
        <charset val="134"/>
      </rPr>
      <t>个，居民</t>
    </r>
    <r>
      <rPr>
        <sz val="20"/>
        <color rgb="FF000000"/>
        <rFont val="Times New Roman"/>
        <charset val="0"/>
      </rPr>
      <t>1512</t>
    </r>
    <r>
      <rPr>
        <sz val="20"/>
        <color rgb="FF000000"/>
        <rFont val="方正仿宋_GBK"/>
        <charset val="134"/>
      </rPr>
      <t>户，楼栋数</t>
    </r>
    <r>
      <rPr>
        <sz val="20"/>
        <color rgb="FF000000"/>
        <rFont val="Times New Roman"/>
        <charset val="0"/>
      </rPr>
      <t>78</t>
    </r>
    <r>
      <rPr>
        <sz val="20"/>
        <color rgb="FF000000"/>
        <rFont val="方正仿宋_GBK"/>
        <charset val="134"/>
      </rPr>
      <t>栋，总建筑面积约</t>
    </r>
    <r>
      <rPr>
        <sz val="20"/>
        <color rgb="FF000000"/>
        <rFont val="Times New Roman"/>
        <charset val="0"/>
      </rPr>
      <t>16.83</t>
    </r>
    <r>
      <rPr>
        <sz val="20"/>
        <color rgb="FF000000"/>
        <rFont val="方正仿宋_GBK"/>
        <charset val="134"/>
      </rPr>
      <t>万平方米，主要改造内容为小区红线范围内的楼体修缮、强弱电、消防设施、屋顶防水、可燃雨棚、外立面等。</t>
    </r>
  </si>
  <si>
    <r>
      <rPr>
        <sz val="20"/>
        <color rgb="FF000000"/>
        <rFont val="Times New Roman"/>
        <charset val="0"/>
      </rPr>
      <t>2025</t>
    </r>
    <r>
      <rPr>
        <sz val="20"/>
        <color rgb="FF000000"/>
        <rFont val="方正仿宋_GBK"/>
        <charset val="134"/>
      </rPr>
      <t>年双审已通过</t>
    </r>
    <r>
      <rPr>
        <sz val="20"/>
        <color rgb="FF000000"/>
        <rFont val="Times New Roman"/>
        <charset val="0"/>
      </rPr>
      <t>0.28</t>
    </r>
    <r>
      <rPr>
        <sz val="20"/>
        <color rgb="FF000000"/>
        <rFont val="方正仿宋_GBK"/>
        <charset val="134"/>
      </rPr>
      <t>亿元，</t>
    </r>
    <r>
      <rPr>
        <sz val="20"/>
        <color rgb="FF000000"/>
        <rFont val="Times New Roman"/>
        <charset val="0"/>
      </rPr>
      <t>2025</t>
    </r>
    <r>
      <rPr>
        <sz val="20"/>
        <color rgb="FF000000"/>
        <rFont val="方正仿宋_GBK"/>
        <charset val="134"/>
      </rPr>
      <t>年资金到位</t>
    </r>
    <r>
      <rPr>
        <sz val="20"/>
        <color rgb="FF000000"/>
        <rFont val="Times New Roman"/>
        <charset val="0"/>
      </rPr>
      <t>0.2</t>
    </r>
    <r>
      <rPr>
        <sz val="20"/>
        <color rgb="FF000000"/>
        <rFont val="方正仿宋_GBK"/>
        <charset val="134"/>
      </rPr>
      <t>亿元，剩余资金</t>
    </r>
    <r>
      <rPr>
        <sz val="20"/>
        <color rgb="FF000000"/>
        <rFont val="Times New Roman"/>
        <charset val="0"/>
      </rPr>
      <t>0.08</t>
    </r>
    <r>
      <rPr>
        <sz val="20"/>
        <color rgb="FF000000"/>
        <rFont val="方正仿宋_GBK"/>
        <charset val="134"/>
      </rPr>
      <t>亿元预计</t>
    </r>
    <r>
      <rPr>
        <sz val="20"/>
        <color rgb="FF000000"/>
        <rFont val="Times New Roman"/>
        <charset val="0"/>
      </rPr>
      <t>2026</t>
    </r>
    <r>
      <rPr>
        <sz val="20"/>
        <color rgb="FF000000"/>
        <rFont val="方正仿宋_GBK"/>
        <charset val="134"/>
      </rPr>
      <t>年到位</t>
    </r>
  </si>
  <si>
    <r>
      <rPr>
        <sz val="20"/>
        <color rgb="FF000000"/>
        <rFont val="方正仿宋_GBK"/>
        <charset val="134"/>
      </rPr>
      <t>铜梁区仙鱼片区老旧小区配套基础设施建设项目</t>
    </r>
  </si>
  <si>
    <r>
      <rPr>
        <sz val="20"/>
        <color rgb="FF000000"/>
        <rFont val="Times New Roman"/>
        <charset val="0"/>
      </rPr>
      <t>1.</t>
    </r>
    <r>
      <rPr>
        <sz val="20"/>
        <color rgb="FF000000"/>
        <rFont val="方正仿宋_GBK"/>
        <charset val="134"/>
      </rPr>
      <t>对仙鱼片区的燃气老化管道及设施进行更新改造，主要包括：户外铝塑管更换为无缝钢管</t>
    </r>
    <r>
      <rPr>
        <sz val="20"/>
        <color rgb="FF000000"/>
        <rFont val="Times New Roman"/>
        <charset val="0"/>
      </rPr>
      <t xml:space="preserve">2053m, </t>
    </r>
    <r>
      <rPr>
        <sz val="20"/>
        <color rgb="FF000000"/>
        <rFont val="方正仿宋_GBK"/>
        <charset val="134"/>
      </rPr>
      <t>更换</t>
    </r>
    <r>
      <rPr>
        <sz val="20"/>
        <color rgb="FF000000"/>
        <rFont val="Times New Roman"/>
        <charset val="0"/>
      </rPr>
      <t>PVC</t>
    </r>
    <r>
      <rPr>
        <sz val="20"/>
        <color rgb="FF000000"/>
        <rFont val="方正仿宋_GBK"/>
        <charset val="134"/>
      </rPr>
      <t>管</t>
    </r>
    <r>
      <rPr>
        <sz val="20"/>
        <color rgb="FF000000"/>
        <rFont val="Times New Roman"/>
        <charset val="0"/>
      </rPr>
      <t>405m</t>
    </r>
    <r>
      <rPr>
        <sz val="20"/>
        <color rgb="FF000000"/>
        <rFont val="方正仿宋_GBK"/>
        <charset val="134"/>
      </rPr>
      <t>；更换</t>
    </r>
    <r>
      <rPr>
        <sz val="20"/>
        <color rgb="FF000000"/>
        <rFont val="Times New Roman"/>
        <charset val="0"/>
      </rPr>
      <t>PE</t>
    </r>
    <r>
      <rPr>
        <sz val="20"/>
        <color rgb="FF000000"/>
        <rFont val="方正仿宋_GBK"/>
        <charset val="134"/>
      </rPr>
      <t>管</t>
    </r>
    <r>
      <rPr>
        <sz val="20"/>
        <color rgb="FF000000"/>
        <rFont val="Times New Roman"/>
        <charset val="0"/>
      </rPr>
      <t xml:space="preserve">580m, </t>
    </r>
    <r>
      <rPr>
        <sz val="20"/>
        <color rgb="FF000000"/>
        <rFont val="方正仿宋_GBK"/>
        <charset val="134"/>
      </rPr>
      <t>更换调压箱</t>
    </r>
    <r>
      <rPr>
        <sz val="20"/>
        <color rgb="FF000000"/>
        <rFont val="Times New Roman"/>
        <charset val="0"/>
      </rPr>
      <t>4</t>
    </r>
    <r>
      <rPr>
        <sz val="20"/>
        <color rgb="FF000000"/>
        <rFont val="方正仿宋_GBK"/>
        <charset val="134"/>
      </rPr>
      <t>个，安装自闭阀</t>
    </r>
    <r>
      <rPr>
        <sz val="20"/>
        <color rgb="FF000000"/>
        <rFont val="Times New Roman"/>
        <charset val="0"/>
      </rPr>
      <t>121</t>
    </r>
    <r>
      <rPr>
        <sz val="20"/>
        <color rgb="FF000000"/>
        <rFont val="方正仿宋_GBK"/>
        <charset val="134"/>
      </rPr>
      <t>个等。</t>
    </r>
    <r>
      <rPr>
        <sz val="20"/>
        <color rgb="FF000000"/>
        <rFont val="Times New Roman"/>
        <charset val="0"/>
      </rPr>
      <t>2.</t>
    </r>
    <r>
      <rPr>
        <sz val="20"/>
        <color rgb="FF000000"/>
        <rFont val="方正仿宋_GBK"/>
        <charset val="134"/>
      </rPr>
      <t>新增便民停车场</t>
    </r>
    <r>
      <rPr>
        <sz val="20"/>
        <color rgb="FF000000"/>
        <rFont val="Times New Roman"/>
        <charset val="0"/>
      </rPr>
      <t>4</t>
    </r>
    <r>
      <rPr>
        <sz val="20"/>
        <color rgb="FF000000"/>
        <rFont val="方正仿宋_GBK"/>
        <charset val="134"/>
      </rPr>
      <t>座，主要建设内容包括场地生态化处理、配套雨污管网和照明工程、监控设施等。</t>
    </r>
    <r>
      <rPr>
        <sz val="20"/>
        <color rgb="FF000000"/>
        <rFont val="Times New Roman"/>
        <charset val="0"/>
      </rPr>
      <t>3.</t>
    </r>
    <r>
      <rPr>
        <sz val="20"/>
        <color rgb="FF000000"/>
        <rFont val="方正仿宋_GBK"/>
        <charset val="134"/>
      </rPr>
      <t>仙鱼片区外立面排危整治约</t>
    </r>
    <r>
      <rPr>
        <sz val="20"/>
        <color rgb="FF000000"/>
        <rFont val="Times New Roman"/>
        <charset val="0"/>
      </rPr>
      <t>71360m³</t>
    </r>
    <r>
      <rPr>
        <sz val="20"/>
        <color rgb="FF000000"/>
        <rFont val="方正仿宋_GBK"/>
        <charset val="134"/>
      </rPr>
      <t>，广告位设置</t>
    </r>
    <r>
      <rPr>
        <sz val="20"/>
        <color rgb="FF000000"/>
        <rFont val="Times New Roman"/>
        <charset val="0"/>
      </rPr>
      <t>150</t>
    </r>
    <r>
      <rPr>
        <sz val="20"/>
        <color rgb="FF000000"/>
        <rFont val="方正仿宋_GBK"/>
        <charset val="134"/>
      </rPr>
      <t>个等。</t>
    </r>
    <r>
      <rPr>
        <sz val="20"/>
        <color rgb="FF000000"/>
        <rFont val="Times New Roman"/>
        <charset val="0"/>
      </rPr>
      <t>4.</t>
    </r>
    <r>
      <rPr>
        <sz val="20"/>
        <color rgb="FF000000"/>
        <rFont val="方正仿宋_GBK"/>
        <charset val="134"/>
      </rPr>
      <t>老旧小区公共区域修缮改造</t>
    </r>
    <r>
      <rPr>
        <sz val="20"/>
        <color rgb="FF000000"/>
        <rFont val="Times New Roman"/>
        <charset val="0"/>
      </rPr>
      <t>5320m²</t>
    </r>
    <r>
      <rPr>
        <sz val="20"/>
        <color rgb="FF000000"/>
        <rFont val="方正仿宋_GBK"/>
        <charset val="134"/>
      </rPr>
      <t>、片区便民综合服务设施建设</t>
    </r>
    <r>
      <rPr>
        <sz val="20"/>
        <color rgb="FF000000"/>
        <rFont val="Times New Roman"/>
        <charset val="0"/>
      </rPr>
      <t>8560m²</t>
    </r>
  </si>
  <si>
    <r>
      <rPr>
        <sz val="20"/>
        <color rgb="FF000000"/>
        <rFont val="Times New Roman"/>
        <charset val="0"/>
      </rPr>
      <t>2025</t>
    </r>
    <r>
      <rPr>
        <sz val="20"/>
        <color rgb="FF000000"/>
        <rFont val="方正仿宋_GBK"/>
        <charset val="134"/>
      </rPr>
      <t>年双审已通过</t>
    </r>
    <r>
      <rPr>
        <sz val="20"/>
        <color rgb="FF000000"/>
        <rFont val="Times New Roman"/>
        <charset val="0"/>
      </rPr>
      <t>2.9</t>
    </r>
    <r>
      <rPr>
        <sz val="20"/>
        <color rgb="FF000000"/>
        <rFont val="方正仿宋_GBK"/>
        <charset val="134"/>
      </rPr>
      <t>亿元，</t>
    </r>
    <r>
      <rPr>
        <sz val="20"/>
        <color rgb="FF000000"/>
        <rFont val="Times New Roman"/>
        <charset val="0"/>
      </rPr>
      <t>2025</t>
    </r>
    <r>
      <rPr>
        <sz val="20"/>
        <color rgb="FF000000"/>
        <rFont val="方正仿宋_GBK"/>
        <charset val="134"/>
      </rPr>
      <t>年资金到位</t>
    </r>
    <r>
      <rPr>
        <sz val="20"/>
        <color rgb="FF000000"/>
        <rFont val="Times New Roman"/>
        <charset val="0"/>
      </rPr>
      <t>0.63</t>
    </r>
    <r>
      <rPr>
        <sz val="20"/>
        <color rgb="FF000000"/>
        <rFont val="方正仿宋_GBK"/>
        <charset val="134"/>
      </rPr>
      <t>亿元，剩余资金</t>
    </r>
    <r>
      <rPr>
        <sz val="20"/>
        <color rgb="FF000000"/>
        <rFont val="Times New Roman"/>
        <charset val="0"/>
      </rPr>
      <t>2.27</t>
    </r>
    <r>
      <rPr>
        <sz val="20"/>
        <color rgb="FF000000"/>
        <rFont val="方正仿宋_GBK"/>
        <charset val="134"/>
      </rPr>
      <t>亿元正在开展发行前期工作</t>
    </r>
  </si>
  <si>
    <r>
      <rPr>
        <sz val="20"/>
        <color theme="1"/>
        <rFont val="方正仿宋_GBK"/>
        <charset val="134"/>
      </rPr>
      <t>铜梁区城镇老旧小区（社区）综合改造项目</t>
    </r>
  </si>
  <si>
    <r>
      <rPr>
        <sz val="20"/>
        <color theme="1"/>
        <rFont val="方正仿宋_GBK"/>
        <charset val="134"/>
      </rPr>
      <t>城建领域</t>
    </r>
    <r>
      <rPr>
        <sz val="20"/>
        <color theme="1"/>
        <rFont val="Times New Roman"/>
        <charset val="0"/>
      </rPr>
      <t>—</t>
    </r>
    <r>
      <rPr>
        <sz val="20"/>
        <color indexed="8"/>
        <rFont val="方正仿宋_GBK"/>
        <charset val="134"/>
      </rPr>
      <t>城市更新</t>
    </r>
  </si>
  <si>
    <r>
      <rPr>
        <sz val="20"/>
        <color theme="1"/>
        <rFont val="方正仿宋_GBK"/>
        <charset val="134"/>
      </rPr>
      <t>在旧县街道、巴川街道、蒲吕街道等</t>
    </r>
    <r>
      <rPr>
        <sz val="20"/>
        <color theme="1"/>
        <rFont val="Times New Roman"/>
        <charset val="0"/>
      </rPr>
      <t>28</t>
    </r>
    <r>
      <rPr>
        <sz val="20"/>
        <color indexed="8"/>
        <rFont val="方正仿宋_GBK"/>
        <charset val="134"/>
      </rPr>
      <t>个镇街实施城镇老旧小区（社区）改造，新建改造农贸市场</t>
    </r>
    <r>
      <rPr>
        <sz val="20"/>
        <color theme="1"/>
        <rFont val="Times New Roman"/>
        <charset val="0"/>
      </rPr>
      <t>7</t>
    </r>
    <r>
      <rPr>
        <sz val="20"/>
        <color indexed="8"/>
        <rFont val="方正仿宋_GBK"/>
        <charset val="134"/>
      </rPr>
      <t>个，面积约</t>
    </r>
    <r>
      <rPr>
        <sz val="20"/>
        <color theme="1"/>
        <rFont val="Times New Roman"/>
        <charset val="0"/>
      </rPr>
      <t>21000</t>
    </r>
    <r>
      <rPr>
        <sz val="20"/>
        <color indexed="8"/>
        <rFont val="方正仿宋_GBK"/>
        <charset val="134"/>
      </rPr>
      <t>㎡，停车场</t>
    </r>
    <r>
      <rPr>
        <sz val="20"/>
        <color theme="1"/>
        <rFont val="Times New Roman"/>
        <charset val="0"/>
      </rPr>
      <t>12</t>
    </r>
    <r>
      <rPr>
        <sz val="20"/>
        <color indexed="8"/>
        <rFont val="方正仿宋_GBK"/>
        <charset val="134"/>
      </rPr>
      <t>个，面积约</t>
    </r>
    <r>
      <rPr>
        <sz val="20"/>
        <color theme="1"/>
        <rFont val="Times New Roman"/>
        <charset val="0"/>
      </rPr>
      <t>40000</t>
    </r>
    <r>
      <rPr>
        <sz val="20"/>
        <color indexed="8"/>
        <rFont val="方正仿宋_GBK"/>
        <charset val="134"/>
      </rPr>
      <t>㎡，公共厕所</t>
    </r>
    <r>
      <rPr>
        <sz val="20"/>
        <color theme="1"/>
        <rFont val="Times New Roman"/>
        <charset val="0"/>
      </rPr>
      <t>6</t>
    </r>
    <r>
      <rPr>
        <sz val="20"/>
        <color indexed="8"/>
        <rFont val="方正仿宋_GBK"/>
        <charset val="134"/>
      </rPr>
      <t>个，面积约</t>
    </r>
    <r>
      <rPr>
        <sz val="20"/>
        <color theme="1"/>
        <rFont val="Times New Roman"/>
        <charset val="0"/>
      </rPr>
      <t>1200</t>
    </r>
    <r>
      <rPr>
        <sz val="20"/>
        <color indexed="8"/>
        <rFont val="方正仿宋_GBK"/>
        <charset val="134"/>
      </rPr>
      <t>㎡，人行道整治约</t>
    </r>
    <r>
      <rPr>
        <sz val="20"/>
        <color theme="1"/>
        <rFont val="Times New Roman"/>
        <charset val="0"/>
      </rPr>
      <t>80000</t>
    </r>
    <r>
      <rPr>
        <sz val="20"/>
        <color indexed="8"/>
        <rFont val="方正仿宋_GBK"/>
        <charset val="134"/>
      </rPr>
      <t>㎡，人行步道约</t>
    </r>
    <r>
      <rPr>
        <sz val="20"/>
        <color theme="1"/>
        <rFont val="Times New Roman"/>
        <charset val="0"/>
      </rPr>
      <t>2</t>
    </r>
    <r>
      <rPr>
        <sz val="20"/>
        <color indexed="8"/>
        <rFont val="方正仿宋_GBK"/>
        <charset val="134"/>
      </rPr>
      <t>公里，雨污管网约</t>
    </r>
    <r>
      <rPr>
        <sz val="20"/>
        <color theme="1"/>
        <rFont val="Times New Roman"/>
        <charset val="0"/>
      </rPr>
      <t>6000m</t>
    </r>
    <r>
      <rPr>
        <sz val="20"/>
        <color indexed="8"/>
        <rFont val="方正仿宋_GBK"/>
        <charset val="134"/>
      </rPr>
      <t>，污水处理站</t>
    </r>
    <r>
      <rPr>
        <sz val="20"/>
        <color theme="1"/>
        <rFont val="Times New Roman"/>
        <charset val="0"/>
      </rPr>
      <t>5</t>
    </r>
    <r>
      <rPr>
        <sz val="20"/>
        <color indexed="8"/>
        <rFont val="方正仿宋_GBK"/>
        <charset val="134"/>
      </rPr>
      <t>个，综合环境整治约</t>
    </r>
    <r>
      <rPr>
        <sz val="20"/>
        <color theme="1"/>
        <rFont val="Times New Roman"/>
        <charset val="0"/>
      </rPr>
      <t>205000</t>
    </r>
    <r>
      <rPr>
        <sz val="20"/>
        <color indexed="8"/>
        <rFont val="方正仿宋_GBK"/>
        <charset val="134"/>
      </rPr>
      <t>㎡，规范店招店牌约</t>
    </r>
    <r>
      <rPr>
        <sz val="20"/>
        <color theme="1"/>
        <rFont val="Times New Roman"/>
        <charset val="0"/>
      </rPr>
      <t>4000</t>
    </r>
    <r>
      <rPr>
        <sz val="20"/>
        <color indexed="8"/>
        <rFont val="方正仿宋_GBK"/>
        <charset val="134"/>
      </rPr>
      <t>个，规范弱电约</t>
    </r>
    <r>
      <rPr>
        <sz val="20"/>
        <color theme="1"/>
        <rFont val="Times New Roman"/>
        <charset val="0"/>
      </rPr>
      <t>25</t>
    </r>
    <r>
      <rPr>
        <sz val="20"/>
        <color indexed="8"/>
        <rFont val="方正仿宋_GBK"/>
        <charset val="134"/>
      </rPr>
      <t>公里，配套充电桩</t>
    </r>
    <r>
      <rPr>
        <sz val="20"/>
        <color theme="1"/>
        <rFont val="Times New Roman"/>
        <charset val="0"/>
      </rPr>
      <t>110</t>
    </r>
    <r>
      <rPr>
        <sz val="20"/>
        <color indexed="8"/>
        <rFont val="方正仿宋_GBK"/>
        <charset val="134"/>
      </rPr>
      <t>个，路灯约</t>
    </r>
    <r>
      <rPr>
        <sz val="20"/>
        <color theme="1"/>
        <rFont val="Times New Roman"/>
        <charset val="0"/>
      </rPr>
      <t>1000</t>
    </r>
    <r>
      <rPr>
        <sz val="20"/>
        <color indexed="8"/>
        <rFont val="方正仿宋_GBK"/>
        <charset val="134"/>
      </rPr>
      <t>盏，广告牌</t>
    </r>
    <r>
      <rPr>
        <sz val="20"/>
        <color theme="1"/>
        <rFont val="Times New Roman"/>
        <charset val="0"/>
      </rPr>
      <t>200</t>
    </r>
    <r>
      <rPr>
        <sz val="20"/>
        <color indexed="8"/>
        <rFont val="方正仿宋_GBK"/>
        <charset val="134"/>
      </rPr>
      <t>个，社区综合服务中心</t>
    </r>
    <r>
      <rPr>
        <sz val="20"/>
        <color theme="1"/>
        <rFont val="Times New Roman"/>
        <charset val="0"/>
      </rPr>
      <t>1000</t>
    </r>
    <r>
      <rPr>
        <sz val="20"/>
        <color indexed="8"/>
        <rFont val="方正仿宋_GBK"/>
        <charset val="134"/>
      </rPr>
      <t>㎡</t>
    </r>
    <r>
      <rPr>
        <sz val="20"/>
        <color theme="1"/>
        <rFont val="Times New Roman"/>
        <charset val="0"/>
      </rPr>
      <t xml:space="preserve"> </t>
    </r>
    <r>
      <rPr>
        <sz val="20"/>
        <color indexed="8"/>
        <rFont val="方正仿宋_GBK"/>
        <charset val="134"/>
      </rPr>
      <t>。</t>
    </r>
  </si>
  <si>
    <r>
      <rPr>
        <sz val="20"/>
        <color theme="1"/>
        <rFont val="方正仿宋_GBK"/>
        <charset val="134"/>
      </rPr>
      <t>地方政府专项债</t>
    </r>
  </si>
  <si>
    <r>
      <rPr>
        <sz val="20"/>
        <color theme="1"/>
        <rFont val="Times New Roman"/>
        <charset val="0"/>
      </rPr>
      <t>2025</t>
    </r>
    <r>
      <rPr>
        <sz val="20"/>
        <color indexed="8"/>
        <rFont val="方正仿宋_GBK"/>
        <charset val="134"/>
      </rPr>
      <t>年双审已通过</t>
    </r>
    <r>
      <rPr>
        <sz val="20"/>
        <color theme="1"/>
        <rFont val="Times New Roman"/>
        <charset val="0"/>
      </rPr>
      <t>1.4</t>
    </r>
    <r>
      <rPr>
        <sz val="20"/>
        <color indexed="8"/>
        <rFont val="方正仿宋_GBK"/>
        <charset val="134"/>
      </rPr>
      <t>亿元，</t>
    </r>
    <r>
      <rPr>
        <sz val="20"/>
        <color theme="1"/>
        <rFont val="Times New Roman"/>
        <charset val="0"/>
      </rPr>
      <t>2025</t>
    </r>
    <r>
      <rPr>
        <sz val="20"/>
        <color indexed="8"/>
        <rFont val="方正仿宋_GBK"/>
        <charset val="134"/>
      </rPr>
      <t>年资金到位</t>
    </r>
    <r>
      <rPr>
        <sz val="20"/>
        <color theme="1"/>
        <rFont val="Times New Roman"/>
        <charset val="0"/>
      </rPr>
      <t>0.33</t>
    </r>
    <r>
      <rPr>
        <sz val="20"/>
        <color indexed="8"/>
        <rFont val="方正仿宋_GBK"/>
        <charset val="134"/>
      </rPr>
      <t>亿元，剩余资金</t>
    </r>
    <r>
      <rPr>
        <sz val="20"/>
        <color theme="1"/>
        <rFont val="Times New Roman"/>
        <charset val="0"/>
      </rPr>
      <t>1.07</t>
    </r>
    <r>
      <rPr>
        <sz val="20"/>
        <color indexed="8"/>
        <rFont val="方正仿宋_GBK"/>
        <charset val="134"/>
      </rPr>
      <t>亿元预计</t>
    </r>
    <r>
      <rPr>
        <sz val="20"/>
        <color theme="1"/>
        <rFont val="Times New Roman"/>
        <charset val="0"/>
      </rPr>
      <t>2026</t>
    </r>
    <r>
      <rPr>
        <sz val="20"/>
        <color indexed="8"/>
        <rFont val="方正仿宋_GBK"/>
        <charset val="134"/>
      </rPr>
      <t>年到位</t>
    </r>
  </si>
  <si>
    <r>
      <rPr>
        <sz val="20"/>
        <color theme="1"/>
        <rFont val="方正仿宋_GBK"/>
        <charset val="134"/>
      </rPr>
      <t>区住房城乡建委</t>
    </r>
  </si>
  <si>
    <r>
      <rPr>
        <sz val="20"/>
        <color theme="1"/>
        <rFont val="方正仿宋_GBK"/>
        <charset val="134"/>
      </rPr>
      <t>赵乐</t>
    </r>
    <r>
      <rPr>
        <sz val="20"/>
        <color theme="1"/>
        <rFont val="Times New Roman"/>
        <charset val="0"/>
      </rPr>
      <t xml:space="preserve">
17784733058</t>
    </r>
  </si>
  <si>
    <r>
      <rPr>
        <sz val="24"/>
        <rFont val="方正黑体_GBK"/>
        <charset val="134"/>
      </rPr>
      <t>应急局合计：</t>
    </r>
    <r>
      <rPr>
        <sz val="24"/>
        <rFont val="Times New Roman"/>
        <charset val="134"/>
      </rPr>
      <t>1</t>
    </r>
    <r>
      <rPr>
        <sz val="24"/>
        <rFont val="方正黑体_GBK"/>
        <charset val="134"/>
      </rPr>
      <t>个</t>
    </r>
  </si>
  <si>
    <r>
      <rPr>
        <sz val="20"/>
        <color theme="1"/>
        <rFont val="方正仿宋_GBK"/>
        <charset val="134"/>
      </rPr>
      <t>危化救援队设备更新项目</t>
    </r>
  </si>
  <si>
    <r>
      <rPr>
        <sz val="20"/>
        <color theme="1"/>
        <rFont val="方正仿宋_GBK"/>
        <charset val="134"/>
      </rPr>
      <t>安全应急领域</t>
    </r>
    <r>
      <rPr>
        <sz val="20"/>
        <color theme="1"/>
        <rFont val="Times New Roman"/>
        <charset val="134"/>
      </rPr>
      <t>—</t>
    </r>
    <r>
      <rPr>
        <sz val="20"/>
        <color theme="1"/>
        <rFont val="方正仿宋_GBK"/>
        <charset val="134"/>
      </rPr>
      <t>应急消防基础设施</t>
    </r>
  </si>
  <si>
    <r>
      <rPr>
        <sz val="20"/>
        <color theme="1"/>
        <rFont val="方正仿宋_GBK"/>
        <charset val="134"/>
      </rPr>
      <t>为铜梁区危化救援队更新灭火、侦检、排水、个体防护等救援装备设备。</t>
    </r>
  </si>
  <si>
    <r>
      <rPr>
        <sz val="20"/>
        <color theme="1"/>
        <rFont val="方正仿宋_GBK"/>
        <charset val="134"/>
      </rPr>
      <t>超长期特别国债</t>
    </r>
  </si>
  <si>
    <r>
      <rPr>
        <sz val="20"/>
        <color theme="1"/>
        <rFont val="方正仿宋_GBK"/>
        <charset val="134"/>
      </rPr>
      <t>已取得立项、可以、概算批复</t>
    </r>
  </si>
  <si>
    <r>
      <rPr>
        <sz val="20"/>
        <color theme="1"/>
        <rFont val="方正仿宋_GBK"/>
        <charset val="134"/>
      </rPr>
      <t>区应急管理局</t>
    </r>
  </si>
  <si>
    <r>
      <rPr>
        <sz val="20"/>
        <rFont val="方正仿宋_GBK"/>
        <charset val="134"/>
      </rPr>
      <t>重庆市安全生产科学研究有限公司</t>
    </r>
  </si>
  <si>
    <r>
      <rPr>
        <sz val="20"/>
        <rFont val="方正仿宋_GBK"/>
        <charset val="134"/>
      </rPr>
      <t>拟采购的装备性能须符合我区专业应急救援队伍的现实需求</t>
    </r>
  </si>
  <si>
    <r>
      <rPr>
        <sz val="20"/>
        <color theme="1"/>
        <rFont val="方正仿宋_GBK"/>
        <charset val="134"/>
      </rPr>
      <t>李民锴</t>
    </r>
    <r>
      <rPr>
        <sz val="20"/>
        <color theme="1"/>
        <rFont val="Times New Roman"/>
        <charset val="134"/>
      </rPr>
      <t>18184061310</t>
    </r>
  </si>
  <si>
    <r>
      <rPr>
        <sz val="24"/>
        <rFont val="方正黑体_GBK"/>
        <charset val="134"/>
      </rPr>
      <t>林业局合计：</t>
    </r>
    <r>
      <rPr>
        <sz val="24"/>
        <rFont val="Times New Roman"/>
        <charset val="134"/>
      </rPr>
      <t>3</t>
    </r>
    <r>
      <rPr>
        <sz val="24"/>
        <rFont val="方正黑体_GBK"/>
        <charset val="134"/>
      </rPr>
      <t>个</t>
    </r>
  </si>
  <si>
    <r>
      <rPr>
        <sz val="20"/>
        <rFont val="方正仿宋_GBK"/>
        <charset val="134"/>
      </rPr>
      <t>重庆市主城都市区低山丘陵区（铜梁区）</t>
    </r>
    <r>
      <rPr>
        <sz val="20"/>
        <rFont val="Times New Roman"/>
        <charset val="134"/>
      </rPr>
      <t xml:space="preserve"> 2026-2028</t>
    </r>
    <r>
      <rPr>
        <sz val="20"/>
        <rFont val="方正仿宋_GBK"/>
        <charset val="134"/>
      </rPr>
      <t>年国土绿化综合项目</t>
    </r>
  </si>
  <si>
    <r>
      <rPr>
        <sz val="20"/>
        <rFont val="方正仿宋_GBK"/>
        <charset val="134"/>
      </rPr>
      <t>农林水利</t>
    </r>
    <r>
      <rPr>
        <sz val="20"/>
        <rFont val="Times New Roman"/>
        <charset val="134"/>
      </rPr>
      <t>—</t>
    </r>
    <r>
      <rPr>
        <sz val="20"/>
        <rFont val="方正仿宋_GBK"/>
        <charset val="134"/>
      </rPr>
      <t>林业</t>
    </r>
  </si>
  <si>
    <r>
      <rPr>
        <sz val="20"/>
        <rFont val="Times New Roman"/>
        <charset val="134"/>
      </rPr>
      <t>6</t>
    </r>
    <r>
      <rPr>
        <sz val="20"/>
        <rFont val="方正仿宋_GBK"/>
        <charset val="134"/>
      </rPr>
      <t>万亩森林质量提升</t>
    </r>
  </si>
  <si>
    <r>
      <rPr>
        <sz val="20"/>
        <rFont val="方正仿宋_GBK"/>
        <charset val="134"/>
      </rPr>
      <t>已可行性研究批复</t>
    </r>
  </si>
  <si>
    <r>
      <rPr>
        <sz val="20"/>
        <rFont val="方正仿宋_GBK"/>
        <charset val="134"/>
      </rPr>
      <t>区林业局</t>
    </r>
  </si>
  <si>
    <r>
      <rPr>
        <sz val="20"/>
        <color rgb="FF000000"/>
        <rFont val="方正仿宋_GBK"/>
        <charset val="134"/>
      </rPr>
      <t>林产工业规划设计院</t>
    </r>
  </si>
  <si>
    <r>
      <rPr>
        <sz val="20"/>
        <color rgb="FF000000"/>
        <rFont val="方正仿宋_GBK"/>
        <charset val="134"/>
      </rPr>
      <t>下一步开展作业设计</t>
    </r>
  </si>
  <si>
    <r>
      <rPr>
        <sz val="20"/>
        <rFont val="方正仿宋_GBK"/>
        <charset val="134"/>
      </rPr>
      <t>李银华</t>
    </r>
    <r>
      <rPr>
        <sz val="20"/>
        <rFont val="Times New Roman"/>
        <charset val="134"/>
      </rPr>
      <t xml:space="preserve">
18166572800</t>
    </r>
  </si>
  <si>
    <r>
      <rPr>
        <sz val="20"/>
        <rFont val="方正仿宋_GBK"/>
        <charset val="134"/>
      </rPr>
      <t>重庆市铜梁区森林防火能力提升项目</t>
    </r>
  </si>
  <si>
    <r>
      <rPr>
        <sz val="20"/>
        <rFont val="Times New Roman"/>
        <charset val="134"/>
      </rPr>
      <t>150</t>
    </r>
    <r>
      <rPr>
        <sz val="20"/>
        <rFont val="方正仿宋_GBK"/>
        <charset val="134"/>
      </rPr>
      <t>公里防火道路边沟、边坡治理、护栏等建设（</t>
    </r>
    <r>
      <rPr>
        <sz val="20"/>
        <rFont val="Times New Roman"/>
        <charset val="134"/>
      </rPr>
      <t>40</t>
    </r>
    <r>
      <rPr>
        <sz val="20"/>
        <rFont val="方正仿宋_GBK"/>
        <charset val="134"/>
      </rPr>
      <t>万元</t>
    </r>
    <r>
      <rPr>
        <sz val="20"/>
        <rFont val="Times New Roman"/>
        <charset val="134"/>
      </rPr>
      <t>/</t>
    </r>
    <r>
      <rPr>
        <sz val="20"/>
        <rFont val="方正仿宋_GBK"/>
        <charset val="134"/>
      </rPr>
      <t>公里）。</t>
    </r>
  </si>
  <si>
    <r>
      <rPr>
        <sz val="20"/>
        <rFont val="方正仿宋_GBK"/>
        <charset val="134"/>
      </rPr>
      <t>编制可行性研究报告</t>
    </r>
  </si>
  <si>
    <r>
      <rPr>
        <sz val="20"/>
        <color rgb="FF000000"/>
        <rFont val="方正仿宋_GBK"/>
        <charset val="134"/>
      </rPr>
      <t>国家林业和草原局华东调查规划院</t>
    </r>
  </si>
  <si>
    <r>
      <rPr>
        <sz val="20"/>
        <color rgb="FF000000"/>
        <rFont val="方正仿宋_GBK"/>
        <charset val="134"/>
      </rPr>
      <t>申报</t>
    </r>
    <r>
      <rPr>
        <sz val="20"/>
        <color rgb="FF000000"/>
        <rFont val="Times New Roman"/>
        <charset val="134"/>
      </rPr>
      <t>2027</t>
    </r>
    <r>
      <rPr>
        <sz val="20"/>
        <color rgb="FF000000"/>
        <rFont val="方正仿宋_GBK"/>
        <charset val="134"/>
      </rPr>
      <t>年度森林草原防灭火中央预算内投资项目（方向：森林防火阻隔系统建设项目）</t>
    </r>
  </si>
  <si>
    <r>
      <rPr>
        <sz val="20"/>
        <rFont val="方正仿宋_GBK"/>
        <charset val="134"/>
      </rPr>
      <t>李永钱</t>
    </r>
    <r>
      <rPr>
        <sz val="20"/>
        <rFont val="Times New Roman"/>
        <charset val="134"/>
      </rPr>
      <t xml:space="preserve">
13808320388</t>
    </r>
  </si>
  <si>
    <r>
      <rPr>
        <sz val="20"/>
        <rFont val="方正仿宋_GBK"/>
        <charset val="134"/>
      </rPr>
      <t>重庆市铜梁区森林草原火灾高风险区综合治理项目</t>
    </r>
  </si>
  <si>
    <r>
      <rPr>
        <sz val="20"/>
        <rFont val="Times New Roman"/>
        <charset val="134"/>
      </rPr>
      <t>1.</t>
    </r>
    <r>
      <rPr>
        <sz val="20"/>
        <rFont val="方正仿宋_GBK"/>
        <charset val="134"/>
      </rPr>
      <t>以水灭火类：改建森林消防水池</t>
    </r>
    <r>
      <rPr>
        <sz val="20"/>
        <rFont val="Times New Roman"/>
        <charset val="134"/>
      </rPr>
      <t>3</t>
    </r>
    <r>
      <rPr>
        <sz val="20"/>
        <rFont val="方正仿宋_GBK"/>
        <charset val="134"/>
      </rPr>
      <t>口（蓄水量</t>
    </r>
    <r>
      <rPr>
        <sz val="20"/>
        <rFont val="Times New Roman"/>
        <charset val="134"/>
      </rPr>
      <t>600</t>
    </r>
    <r>
      <rPr>
        <sz val="20"/>
        <rFont val="方正仿宋_GBK"/>
        <charset val="134"/>
      </rPr>
      <t>立方米）、新建森林消防水箱</t>
    </r>
    <r>
      <rPr>
        <sz val="20"/>
        <rFont val="Times New Roman"/>
        <charset val="134"/>
      </rPr>
      <t>130</t>
    </r>
    <r>
      <rPr>
        <sz val="20"/>
        <rFont val="方正仿宋_GBK"/>
        <charset val="134"/>
      </rPr>
      <t>个（蓄水量</t>
    </r>
    <r>
      <rPr>
        <sz val="20"/>
        <rFont val="Times New Roman"/>
        <charset val="134"/>
      </rPr>
      <t>120</t>
    </r>
    <r>
      <rPr>
        <sz val="20"/>
        <rFont val="方正仿宋_GBK"/>
        <charset val="134"/>
      </rPr>
      <t>立方米</t>
    </r>
    <r>
      <rPr>
        <sz val="20"/>
        <rFont val="Times New Roman"/>
        <charset val="134"/>
      </rPr>
      <t>/</t>
    </r>
    <r>
      <rPr>
        <sz val="20"/>
        <rFont val="方正仿宋_GBK"/>
        <charset val="134"/>
      </rPr>
      <t>个），在城市面山区域敷设消防管网</t>
    </r>
    <r>
      <rPr>
        <sz val="20"/>
        <rFont val="Times New Roman"/>
        <charset val="134"/>
      </rPr>
      <t>60</t>
    </r>
    <r>
      <rPr>
        <sz val="20"/>
        <rFont val="方正仿宋_GBK"/>
        <charset val="134"/>
      </rPr>
      <t>公里、配套建设消防栓</t>
    </r>
    <r>
      <rPr>
        <sz val="20"/>
        <rFont val="Times New Roman"/>
        <charset val="134"/>
      </rPr>
      <t>300</t>
    </r>
    <r>
      <rPr>
        <sz val="20"/>
        <rFont val="方正仿宋_GBK"/>
        <charset val="134"/>
      </rPr>
      <t>个；</t>
    </r>
    <r>
      <rPr>
        <sz val="20"/>
        <rFont val="Times New Roman"/>
        <charset val="134"/>
      </rPr>
      <t xml:space="preserve">
2.</t>
    </r>
    <r>
      <rPr>
        <sz val="20"/>
        <rFont val="方正仿宋_GBK"/>
        <charset val="134"/>
      </rPr>
      <t>火源管控类：智能防火卡口</t>
    </r>
    <r>
      <rPr>
        <sz val="20"/>
        <rFont val="Times New Roman"/>
        <charset val="134"/>
      </rPr>
      <t>90</t>
    </r>
    <r>
      <rPr>
        <sz val="20"/>
        <rFont val="方正仿宋_GBK"/>
        <charset val="134"/>
      </rPr>
      <t>个；</t>
    </r>
    <r>
      <rPr>
        <sz val="20"/>
        <rFont val="Times New Roman"/>
        <charset val="134"/>
      </rPr>
      <t xml:space="preserve">
3.</t>
    </r>
    <r>
      <rPr>
        <sz val="20"/>
        <rFont val="方正仿宋_GBK"/>
        <charset val="134"/>
      </rPr>
      <t>队伍能力类：建设队伍营房</t>
    </r>
    <r>
      <rPr>
        <sz val="20"/>
        <rFont val="Times New Roman"/>
        <charset val="134"/>
      </rPr>
      <t>500</t>
    </r>
    <r>
      <rPr>
        <sz val="20"/>
        <rFont val="方正仿宋_GBK"/>
        <charset val="134"/>
      </rPr>
      <t>平方米，购置运兵车</t>
    </r>
    <r>
      <rPr>
        <sz val="20"/>
        <rFont val="Times New Roman"/>
        <charset val="134"/>
      </rPr>
      <t>2</t>
    </r>
    <r>
      <rPr>
        <sz val="20"/>
        <rFont val="方正仿宋_GBK"/>
        <charset val="134"/>
      </rPr>
      <t>辆、消防摩托车</t>
    </r>
    <r>
      <rPr>
        <sz val="20"/>
        <rFont val="Times New Roman"/>
        <charset val="134"/>
      </rPr>
      <t>8</t>
    </r>
    <r>
      <rPr>
        <sz val="20"/>
        <rFont val="方正仿宋_GBK"/>
        <charset val="134"/>
      </rPr>
      <t>辆、风力灭火机</t>
    </r>
    <r>
      <rPr>
        <sz val="20"/>
        <rFont val="Times New Roman"/>
        <charset val="134"/>
      </rPr>
      <t>20</t>
    </r>
    <r>
      <rPr>
        <sz val="20"/>
        <rFont val="方正仿宋_GBK"/>
        <charset val="134"/>
      </rPr>
      <t>台、油锯</t>
    </r>
    <r>
      <rPr>
        <sz val="20"/>
        <rFont val="Times New Roman"/>
        <charset val="134"/>
      </rPr>
      <t>32</t>
    </r>
    <r>
      <rPr>
        <sz val="20"/>
        <rFont val="方正仿宋_GBK"/>
        <charset val="134"/>
      </rPr>
      <t>台、发电机</t>
    </r>
    <r>
      <rPr>
        <sz val="20"/>
        <rFont val="Times New Roman"/>
        <charset val="134"/>
      </rPr>
      <t>6</t>
    </r>
    <r>
      <rPr>
        <sz val="20"/>
        <rFont val="方正仿宋_GBK"/>
        <charset val="134"/>
      </rPr>
      <t>台、防火无人机</t>
    </r>
    <r>
      <rPr>
        <sz val="20"/>
        <rFont val="Times New Roman"/>
        <charset val="134"/>
      </rPr>
      <t>5</t>
    </r>
    <r>
      <rPr>
        <sz val="20"/>
        <rFont val="方正仿宋_GBK"/>
        <charset val="134"/>
      </rPr>
      <t>台；</t>
    </r>
    <r>
      <rPr>
        <sz val="20"/>
        <rFont val="Times New Roman"/>
        <charset val="134"/>
      </rPr>
      <t xml:space="preserve">
4.</t>
    </r>
    <r>
      <rPr>
        <sz val="20"/>
        <rFont val="方正仿宋_GBK"/>
        <charset val="134"/>
      </rPr>
      <t>防火感知能力、监测预警等信息化建设：</t>
    </r>
    <r>
      <rPr>
        <sz val="20"/>
        <rFont val="Times New Roman"/>
        <charset val="134"/>
      </rPr>
      <t xml:space="preserve">
4.1</t>
    </r>
    <r>
      <rPr>
        <sz val="20"/>
        <rFont val="方正仿宋_GBK"/>
        <charset val="134"/>
      </rPr>
      <t>增加林火视频监控摄像头</t>
    </r>
    <r>
      <rPr>
        <sz val="20"/>
        <rFont val="Times New Roman"/>
        <charset val="134"/>
      </rPr>
      <t>11</t>
    </r>
    <r>
      <rPr>
        <sz val="20"/>
        <rFont val="方正仿宋_GBK"/>
        <charset val="134"/>
      </rPr>
      <t>套（</t>
    </r>
    <r>
      <rPr>
        <sz val="20"/>
        <rFont val="Times New Roman"/>
        <charset val="134"/>
      </rPr>
      <t>40</t>
    </r>
    <r>
      <rPr>
        <sz val="20"/>
        <rFont val="方正仿宋_GBK"/>
        <charset val="134"/>
      </rPr>
      <t>万元</t>
    </r>
    <r>
      <rPr>
        <sz val="20"/>
        <rFont val="Times New Roman"/>
        <charset val="134"/>
      </rPr>
      <t>/</t>
    </r>
    <r>
      <rPr>
        <sz val="20"/>
        <rFont val="方正仿宋_GBK"/>
        <charset val="134"/>
      </rPr>
      <t>套）；</t>
    </r>
    <r>
      <rPr>
        <sz val="20"/>
        <rFont val="Times New Roman"/>
        <charset val="134"/>
      </rPr>
      <t xml:space="preserve">
4.2</t>
    </r>
    <r>
      <rPr>
        <sz val="20"/>
        <rFont val="方正仿宋_GBK"/>
        <charset val="134"/>
      </rPr>
      <t>购买</t>
    </r>
    <r>
      <rPr>
        <sz val="20"/>
        <rFont val="Times New Roman"/>
        <charset val="134"/>
      </rPr>
      <t>20</t>
    </r>
    <r>
      <rPr>
        <sz val="20"/>
        <rFont val="方正仿宋_GBK"/>
        <charset val="134"/>
      </rPr>
      <t>套无人机服务（</t>
    </r>
    <r>
      <rPr>
        <sz val="20"/>
        <rFont val="Times New Roman"/>
        <charset val="134"/>
      </rPr>
      <t>103.1</t>
    </r>
    <r>
      <rPr>
        <sz val="20"/>
        <rFont val="方正仿宋_GBK"/>
        <charset val="134"/>
      </rPr>
      <t>万元</t>
    </r>
    <r>
      <rPr>
        <sz val="20"/>
        <rFont val="Times New Roman"/>
        <charset val="134"/>
      </rPr>
      <t>/</t>
    </r>
    <r>
      <rPr>
        <sz val="20"/>
        <rFont val="方正仿宋_GBK"/>
        <charset val="134"/>
      </rPr>
      <t>套，</t>
    </r>
    <r>
      <rPr>
        <sz val="20"/>
        <rFont val="Times New Roman"/>
        <charset val="134"/>
      </rPr>
      <t>5</t>
    </r>
    <r>
      <rPr>
        <sz val="20"/>
        <rFont val="方正仿宋_GBK"/>
        <charset val="134"/>
      </rPr>
      <t>年服务期）包含以下内容：</t>
    </r>
    <r>
      <rPr>
        <sz val="20"/>
        <rFont val="Times New Roman"/>
        <charset val="134"/>
      </rPr>
      <t xml:space="preserve">
4.2.1 20</t>
    </r>
    <r>
      <rPr>
        <sz val="20"/>
        <rFont val="方正仿宋_GBK"/>
        <charset val="134"/>
      </rPr>
      <t>套无人机设备（含配套无人机机场设备、可替换电池、无人机保险、机场保养等服务）；</t>
    </r>
    <r>
      <rPr>
        <sz val="20"/>
        <rFont val="Times New Roman"/>
        <charset val="134"/>
      </rPr>
      <t xml:space="preserve">
4.2.2 </t>
    </r>
    <r>
      <rPr>
        <sz val="20"/>
        <rFont val="方正仿宋_GBK"/>
        <charset val="134"/>
      </rPr>
      <t>无人机定制化平台（具备火情监测预警</t>
    </r>
    <r>
      <rPr>
        <sz val="20"/>
        <rFont val="Times New Roman"/>
        <charset val="134"/>
      </rPr>
      <t>AI</t>
    </r>
    <r>
      <rPr>
        <sz val="20"/>
        <rFont val="方正仿宋_GBK"/>
        <charset val="134"/>
      </rPr>
      <t>服务、具备自动巡航配置功能）；</t>
    </r>
    <r>
      <rPr>
        <sz val="20"/>
        <rFont val="Times New Roman"/>
        <charset val="134"/>
      </rPr>
      <t xml:space="preserve">
4.2.3 </t>
    </r>
    <r>
      <rPr>
        <sz val="20"/>
        <rFont val="方正仿宋_GBK"/>
        <charset val="134"/>
      </rPr>
      <t>对接铜梁森林防火平台（视频流、告警数据接入）；</t>
    </r>
    <r>
      <rPr>
        <sz val="20"/>
        <rFont val="Times New Roman"/>
        <charset val="134"/>
      </rPr>
      <t xml:space="preserve">
4.2.4 </t>
    </r>
    <r>
      <rPr>
        <sz val="20"/>
        <rFont val="方正仿宋_GBK"/>
        <charset val="134"/>
      </rPr>
      <t>无人机机场基建（含机场环境建设、防盗设施部署、路面施工）；</t>
    </r>
    <r>
      <rPr>
        <sz val="20"/>
        <rFont val="Times New Roman"/>
        <charset val="134"/>
      </rPr>
      <t xml:space="preserve">
4.2.5 </t>
    </r>
    <r>
      <rPr>
        <sz val="20"/>
        <rFont val="方正仿宋_GBK"/>
        <charset val="134"/>
      </rPr>
      <t>无人机通信模组（含流量卡）；</t>
    </r>
    <r>
      <rPr>
        <sz val="20"/>
        <rFont val="Times New Roman"/>
        <charset val="134"/>
      </rPr>
      <t xml:space="preserve">
4.2.6 </t>
    </r>
    <r>
      <rPr>
        <sz val="20"/>
        <rFont val="方正仿宋_GBK"/>
        <charset val="134"/>
      </rPr>
      <t>无人机机场专线租赁服务；</t>
    </r>
    <r>
      <rPr>
        <sz val="20"/>
        <rFont val="Times New Roman"/>
        <charset val="134"/>
      </rPr>
      <t xml:space="preserve"> 
4.2.7 </t>
    </r>
    <r>
      <rPr>
        <sz val="20"/>
        <rFont val="方正仿宋_GBK"/>
        <charset val="134"/>
      </rPr>
      <t>云服务器租赁服务。</t>
    </r>
  </si>
  <si>
    <r>
      <rPr>
        <sz val="20"/>
        <color rgb="FF000000"/>
        <rFont val="方正仿宋_GBK"/>
        <charset val="134"/>
      </rPr>
      <t>申报</t>
    </r>
    <r>
      <rPr>
        <sz val="20"/>
        <color rgb="FF000000"/>
        <rFont val="Times New Roman"/>
        <charset val="134"/>
      </rPr>
      <t>2027</t>
    </r>
    <r>
      <rPr>
        <sz val="20"/>
        <color rgb="FF000000"/>
        <rFont val="方正仿宋_GBK"/>
        <charset val="134"/>
      </rPr>
      <t>年度森林草原防灭火中央预算内投资项目（方向：</t>
    </r>
    <r>
      <rPr>
        <sz val="20"/>
        <color rgb="FF000000"/>
        <rFont val="Times New Roman"/>
        <charset val="134"/>
      </rPr>
      <t>1.</t>
    </r>
    <r>
      <rPr>
        <sz val="20"/>
        <color rgb="FF000000"/>
        <rFont val="方正仿宋_GBK"/>
        <charset val="134"/>
      </rPr>
      <t>森林草原防火综合监测项目；</t>
    </r>
    <r>
      <rPr>
        <sz val="20"/>
        <color rgb="FF000000"/>
        <rFont val="Times New Roman"/>
        <charset val="134"/>
      </rPr>
      <t>2.</t>
    </r>
    <r>
      <rPr>
        <sz val="20"/>
        <color rgb="FF000000"/>
        <rFont val="方正仿宋_GBK"/>
        <charset val="134"/>
      </rPr>
      <t>森林草原防灭火装备提升项目；</t>
    </r>
    <r>
      <rPr>
        <sz val="20"/>
        <color rgb="FF000000"/>
        <rFont val="Times New Roman"/>
        <charset val="134"/>
      </rPr>
      <t>3.</t>
    </r>
    <r>
      <rPr>
        <sz val="20"/>
        <color rgb="FF000000"/>
        <rFont val="方正仿宋_GBK"/>
        <charset val="134"/>
      </rPr>
      <t>森林草原防灭火专业设施建设项目）</t>
    </r>
  </si>
  <si>
    <r>
      <rPr>
        <sz val="24"/>
        <rFont val="方正黑体_GBK"/>
        <charset val="134"/>
      </rPr>
      <t>交委合计：</t>
    </r>
    <r>
      <rPr>
        <sz val="24"/>
        <rFont val="Times New Roman"/>
        <charset val="134"/>
      </rPr>
      <t>1</t>
    </r>
    <r>
      <rPr>
        <sz val="24"/>
        <rFont val="方正黑体_GBK"/>
        <charset val="134"/>
      </rPr>
      <t>个</t>
    </r>
  </si>
  <si>
    <r>
      <rPr>
        <sz val="20"/>
        <rFont val="方正仿宋_GBK"/>
        <charset val="134"/>
      </rPr>
      <t>国道</t>
    </r>
    <r>
      <rPr>
        <sz val="20"/>
        <rFont val="Times New Roman"/>
        <charset val="134"/>
      </rPr>
      <t>G319</t>
    </r>
    <r>
      <rPr>
        <sz val="20"/>
        <rFont val="方正仿宋_GBK"/>
        <charset val="134"/>
      </rPr>
      <t>铜梁区望向台至白龙大道三岔口段改建工程</t>
    </r>
  </si>
  <si>
    <r>
      <rPr>
        <sz val="20"/>
        <rFont val="方正仿宋_GBK"/>
        <charset val="134"/>
      </rPr>
      <t>交通领域</t>
    </r>
    <r>
      <rPr>
        <sz val="20"/>
        <rFont val="Times New Roman"/>
        <charset val="134"/>
      </rPr>
      <t>—</t>
    </r>
    <r>
      <rPr>
        <sz val="20"/>
        <rFont val="方正仿宋_GBK"/>
        <charset val="134"/>
      </rPr>
      <t>公路水运</t>
    </r>
  </si>
  <si>
    <r>
      <rPr>
        <sz val="20"/>
        <rFont val="方正仿宋_GBK"/>
        <charset val="134"/>
      </rPr>
      <t>本项目为改扩建项目，全线按照双向六车道一级公路标准建设，路线全长</t>
    </r>
    <r>
      <rPr>
        <sz val="20"/>
        <rFont val="Times New Roman"/>
        <charset val="134"/>
      </rPr>
      <t>3.348km</t>
    </r>
    <r>
      <rPr>
        <sz val="20"/>
        <rFont val="方正仿宋_GBK"/>
        <charset val="134"/>
      </rPr>
      <t>，路基宽</t>
    </r>
    <r>
      <rPr>
        <sz val="20"/>
        <rFont val="Times New Roman"/>
        <charset val="134"/>
      </rPr>
      <t>27m</t>
    </r>
    <r>
      <rPr>
        <sz val="20"/>
        <rFont val="方正仿宋_GBK"/>
        <charset val="134"/>
      </rPr>
      <t>。</t>
    </r>
  </si>
  <si>
    <r>
      <rPr>
        <sz val="20"/>
        <rFont val="方正仿宋_GBK"/>
        <charset val="134"/>
      </rPr>
      <t>可研</t>
    </r>
  </si>
  <si>
    <r>
      <rPr>
        <sz val="20"/>
        <rFont val="Times New Roman"/>
        <charset val="134"/>
      </rPr>
      <t>2026</t>
    </r>
    <r>
      <rPr>
        <sz val="20"/>
        <rFont val="方正仿宋_GBK"/>
        <charset val="134"/>
      </rPr>
      <t>年</t>
    </r>
    <r>
      <rPr>
        <sz val="20"/>
        <rFont val="Times New Roman"/>
        <charset val="134"/>
      </rPr>
      <t>2</t>
    </r>
    <r>
      <rPr>
        <sz val="20"/>
        <rFont val="方正仿宋_GBK"/>
        <charset val="134"/>
      </rPr>
      <t>月底</t>
    </r>
  </si>
  <si>
    <r>
      <rPr>
        <sz val="20"/>
        <rFont val="方正仿宋_GBK"/>
        <charset val="134"/>
      </rPr>
      <t>区交通运输委员会</t>
    </r>
  </si>
  <si>
    <r>
      <rPr>
        <sz val="20"/>
        <color rgb="FF000000"/>
        <rFont val="方正仿宋_GBK"/>
        <charset val="134"/>
      </rPr>
      <t>交通运输部规划院</t>
    </r>
  </si>
  <si>
    <r>
      <rPr>
        <sz val="20"/>
        <color rgb="FF000000"/>
        <rFont val="方正仿宋_GBK"/>
        <charset val="134"/>
      </rPr>
      <t>由市交通运输委委托交通运输部规划院开展行业审查，对项目进行了调研，对工可方案交通量预测、技术标准、建设方案等进行了优化</t>
    </r>
  </si>
  <si>
    <r>
      <rPr>
        <sz val="20"/>
        <rFont val="方正仿宋_GBK"/>
        <charset val="134"/>
      </rPr>
      <t>游玖昂</t>
    </r>
    <r>
      <rPr>
        <sz val="20"/>
        <rFont val="Times New Roman"/>
        <charset val="134"/>
      </rPr>
      <t xml:space="preserve">   19802379988</t>
    </r>
  </si>
  <si>
    <r>
      <rPr>
        <sz val="24"/>
        <rFont val="方正黑体_GBK"/>
        <charset val="134"/>
      </rPr>
      <t>建发集团合计：</t>
    </r>
    <r>
      <rPr>
        <sz val="24"/>
        <rFont val="Times New Roman"/>
        <charset val="134"/>
      </rPr>
      <t>4</t>
    </r>
    <r>
      <rPr>
        <sz val="24"/>
        <rFont val="方正黑体_GBK"/>
        <charset val="134"/>
      </rPr>
      <t>个</t>
    </r>
  </si>
  <si>
    <r>
      <rPr>
        <sz val="20"/>
        <rFont val="方正仿宋_GBK"/>
        <charset val="134"/>
      </rPr>
      <t>金龙冷链仓储物流园项目</t>
    </r>
  </si>
  <si>
    <r>
      <rPr>
        <sz val="20"/>
        <rFont val="方正仿宋_GBK"/>
        <charset val="134"/>
      </rPr>
      <t>经贸领域</t>
    </r>
    <r>
      <rPr>
        <sz val="20"/>
        <rFont val="Times New Roman"/>
        <charset val="134"/>
      </rPr>
      <t>—</t>
    </r>
    <r>
      <rPr>
        <sz val="20"/>
        <rFont val="方正仿宋_GBK"/>
        <charset val="134"/>
      </rPr>
      <t>商贸物流</t>
    </r>
  </si>
  <si>
    <r>
      <rPr>
        <sz val="20"/>
        <rFont val="方正仿宋_GBK"/>
        <charset val="134"/>
      </rPr>
      <t>项目占地约</t>
    </r>
    <r>
      <rPr>
        <sz val="20"/>
        <rFont val="Times New Roman"/>
        <charset val="134"/>
      </rPr>
      <t>70</t>
    </r>
    <r>
      <rPr>
        <sz val="20"/>
        <rFont val="方正仿宋_GBK"/>
        <charset val="134"/>
      </rPr>
      <t>亩，建设冷链仓库约</t>
    </r>
    <r>
      <rPr>
        <sz val="20"/>
        <rFont val="Times New Roman"/>
        <charset val="134"/>
      </rPr>
      <t>20050</t>
    </r>
    <r>
      <rPr>
        <sz val="20"/>
        <rFont val="方正仿宋_GBK"/>
        <charset val="134"/>
      </rPr>
      <t>㎡，及配送仓库等。</t>
    </r>
  </si>
  <si>
    <r>
      <rPr>
        <sz val="20"/>
        <rFont val="方正仿宋_GBK"/>
        <charset val="134"/>
      </rPr>
      <t>重庆铜梁建设发展（集团）有限公司</t>
    </r>
  </si>
  <si>
    <r>
      <rPr>
        <sz val="20"/>
        <rFont val="方正仿宋_GBK"/>
        <charset val="134"/>
      </rPr>
      <t>叶红</t>
    </r>
    <r>
      <rPr>
        <sz val="20"/>
        <rFont val="Times New Roman"/>
        <charset val="134"/>
      </rPr>
      <t xml:space="preserve">
15923237990</t>
    </r>
  </si>
  <si>
    <r>
      <rPr>
        <sz val="20"/>
        <rFont val="方正仿宋_GBK"/>
        <charset val="134"/>
      </rPr>
      <t>淮远新区光伏储能站项目</t>
    </r>
  </si>
  <si>
    <r>
      <rPr>
        <sz val="20"/>
        <rFont val="方正仿宋_GBK"/>
        <charset val="134"/>
      </rPr>
      <t>生态环境</t>
    </r>
    <r>
      <rPr>
        <sz val="20"/>
        <rFont val="Times New Roman"/>
        <charset val="134"/>
      </rPr>
      <t>—</t>
    </r>
    <r>
      <rPr>
        <sz val="20"/>
        <rFont val="方正仿宋_GBK"/>
        <charset val="134"/>
      </rPr>
      <t>节能降碳</t>
    </r>
  </si>
  <si>
    <r>
      <rPr>
        <sz val="20"/>
        <rFont val="方正仿宋_GBK"/>
        <charset val="134"/>
      </rPr>
      <t>建设淮远新区楼顶光伏储能站，预计建设面积</t>
    </r>
    <r>
      <rPr>
        <sz val="20"/>
        <rFont val="Times New Roman"/>
        <charset val="134"/>
      </rPr>
      <t>20000</t>
    </r>
    <r>
      <rPr>
        <sz val="20"/>
        <rFont val="方正仿宋_GBK"/>
        <charset val="134"/>
      </rPr>
      <t>㎡</t>
    </r>
  </si>
  <si>
    <r>
      <rPr>
        <sz val="20"/>
        <rFont val="方正仿宋_GBK"/>
        <charset val="134"/>
      </rPr>
      <t>淮远新区高新产业科技创新孵化园</t>
    </r>
  </si>
  <si>
    <r>
      <rPr>
        <sz val="20"/>
        <rFont val="方正仿宋_GBK"/>
        <charset val="134"/>
      </rPr>
      <t>科技创新与高新技术领域</t>
    </r>
    <r>
      <rPr>
        <sz val="20"/>
        <rFont val="Times New Roman"/>
        <charset val="134"/>
      </rPr>
      <t>—</t>
    </r>
    <r>
      <rPr>
        <sz val="20"/>
        <rFont val="方正仿宋_GBK"/>
        <charset val="134"/>
      </rPr>
      <t>科技创新</t>
    </r>
  </si>
  <si>
    <r>
      <rPr>
        <sz val="20"/>
        <rFont val="方正仿宋_GBK"/>
        <charset val="134"/>
      </rPr>
      <t>项目占地面积约</t>
    </r>
    <r>
      <rPr>
        <sz val="20"/>
        <rFont val="Times New Roman"/>
        <charset val="134"/>
      </rPr>
      <t>200</t>
    </r>
    <r>
      <rPr>
        <sz val="20"/>
        <rFont val="方正仿宋_GBK"/>
        <charset val="134"/>
      </rPr>
      <t>亩，拟建设科技创新孵化、展示中心及相关配套设施</t>
    </r>
  </si>
  <si>
    <r>
      <rPr>
        <sz val="20"/>
        <rFont val="方正仿宋_GBK"/>
        <charset val="134"/>
      </rPr>
      <t>运动场片区城市更新</t>
    </r>
  </si>
  <si>
    <r>
      <rPr>
        <sz val="20"/>
        <rFont val="方正仿宋_GBK"/>
        <charset val="134"/>
      </rPr>
      <t>对老城运动场片区实施城市更新改造</t>
    </r>
  </si>
  <si>
    <r>
      <rPr>
        <sz val="24"/>
        <rFont val="方正黑体_GBK"/>
        <charset val="134"/>
      </rPr>
      <t>高新区合计：</t>
    </r>
    <r>
      <rPr>
        <sz val="24"/>
        <rFont val="Times New Roman"/>
        <charset val="134"/>
      </rPr>
      <t>36</t>
    </r>
    <r>
      <rPr>
        <sz val="24"/>
        <rFont val="方正黑体_GBK"/>
        <charset val="134"/>
      </rPr>
      <t>个</t>
    </r>
  </si>
  <si>
    <r>
      <rPr>
        <sz val="20"/>
        <rFont val="方正仿宋_GBK"/>
        <charset val="134"/>
      </rPr>
      <t>铜梁城区北片区及沿河段污水管网改造项目</t>
    </r>
  </si>
  <si>
    <r>
      <rPr>
        <sz val="20"/>
        <rFont val="方正仿宋_GBK"/>
        <charset val="134"/>
      </rPr>
      <t>生态环境</t>
    </r>
    <r>
      <rPr>
        <sz val="20"/>
        <rFont val="Times New Roman"/>
        <charset val="134"/>
      </rPr>
      <t>—</t>
    </r>
    <r>
      <rPr>
        <sz val="20"/>
        <rFont val="方正仿宋_GBK"/>
        <charset val="134"/>
      </rPr>
      <t>污水管网</t>
    </r>
  </si>
  <si>
    <r>
      <rPr>
        <sz val="20"/>
        <rFont val="方正仿宋_GBK"/>
        <charset val="134"/>
      </rPr>
      <t>改造北门汽车站片区、东城片区和跳蹬河沿线、淮远河沿线等</t>
    </r>
    <r>
      <rPr>
        <sz val="20"/>
        <rFont val="Times New Roman"/>
        <charset val="134"/>
      </rPr>
      <t>4</t>
    </r>
    <r>
      <rPr>
        <sz val="20"/>
        <rFont val="方正仿宋_GBK"/>
        <charset val="134"/>
      </rPr>
      <t>部分范围内的污水管网，其中</t>
    </r>
    <r>
      <rPr>
        <sz val="20"/>
        <rFont val="Times New Roman"/>
        <charset val="134"/>
      </rPr>
      <t>DN300-400</t>
    </r>
    <r>
      <rPr>
        <sz val="20"/>
        <rFont val="方正仿宋_GBK"/>
        <charset val="134"/>
      </rPr>
      <t>约</t>
    </r>
    <r>
      <rPr>
        <sz val="20"/>
        <rFont val="Times New Roman"/>
        <charset val="134"/>
      </rPr>
      <t>23.6km</t>
    </r>
    <r>
      <rPr>
        <sz val="20"/>
        <rFont val="方正仿宋_GBK"/>
        <charset val="134"/>
      </rPr>
      <t>，</t>
    </r>
    <r>
      <rPr>
        <sz val="20"/>
        <rFont val="Times New Roman"/>
        <charset val="134"/>
      </rPr>
      <t>DN600-800</t>
    </r>
    <r>
      <rPr>
        <sz val="20"/>
        <rFont val="方正仿宋_GBK"/>
        <charset val="134"/>
      </rPr>
      <t>约</t>
    </r>
    <r>
      <rPr>
        <sz val="20"/>
        <rFont val="Times New Roman"/>
        <charset val="134"/>
      </rPr>
      <t>9.5km</t>
    </r>
    <r>
      <rPr>
        <sz val="20"/>
        <rFont val="方正仿宋_GBK"/>
        <charset val="134"/>
      </rPr>
      <t>，</t>
    </r>
    <r>
      <rPr>
        <sz val="20"/>
        <rFont val="Times New Roman"/>
        <charset val="134"/>
      </rPr>
      <t>DN1200-DN1500</t>
    </r>
    <r>
      <rPr>
        <sz val="20"/>
        <rFont val="方正仿宋_GBK"/>
        <charset val="134"/>
      </rPr>
      <t>约</t>
    </r>
    <r>
      <rPr>
        <sz val="20"/>
        <rFont val="Times New Roman"/>
        <charset val="134"/>
      </rPr>
      <t>5.7km</t>
    </r>
    <r>
      <rPr>
        <sz val="20"/>
        <rFont val="方正仿宋_GBK"/>
        <charset val="134"/>
      </rPr>
      <t>，</t>
    </r>
    <r>
      <rPr>
        <sz val="20"/>
        <rFont val="Times New Roman"/>
        <charset val="134"/>
      </rPr>
      <t>N1500-1800</t>
    </r>
    <r>
      <rPr>
        <sz val="20"/>
        <rFont val="方正仿宋_GBK"/>
        <charset val="134"/>
      </rPr>
      <t>约</t>
    </r>
    <r>
      <rPr>
        <sz val="20"/>
        <rFont val="Times New Roman"/>
        <charset val="134"/>
      </rPr>
      <t>1.2km</t>
    </r>
    <r>
      <rPr>
        <sz val="20"/>
        <rFont val="方正仿宋_GBK"/>
        <charset val="134"/>
      </rPr>
      <t>。扩建泵站</t>
    </r>
    <r>
      <rPr>
        <sz val="20"/>
        <rFont val="Times New Roman"/>
        <charset val="134"/>
      </rPr>
      <t>1</t>
    </r>
    <r>
      <rPr>
        <sz val="20"/>
        <rFont val="方正仿宋_GBK"/>
        <charset val="134"/>
      </rPr>
      <t>座。</t>
    </r>
  </si>
  <si>
    <r>
      <rPr>
        <sz val="20"/>
        <rFont val="方正仿宋_GBK"/>
        <charset val="134"/>
      </rPr>
      <t>已取得概算批复</t>
    </r>
  </si>
  <si>
    <r>
      <rPr>
        <sz val="20"/>
        <rFont val="方正仿宋_GBK"/>
        <charset val="134"/>
      </rPr>
      <t>重庆铜梁高新技术产业开发区管理委员会</t>
    </r>
  </si>
  <si>
    <r>
      <rPr>
        <sz val="20"/>
        <rFont val="方正仿宋_GBK"/>
        <charset val="134"/>
      </rPr>
      <t>已提交申报材料</t>
    </r>
  </si>
  <si>
    <r>
      <rPr>
        <sz val="20"/>
        <rFont val="方正仿宋_GBK"/>
        <charset val="134"/>
      </rPr>
      <t>牟敏</t>
    </r>
    <r>
      <rPr>
        <sz val="20"/>
        <rFont val="Times New Roman"/>
        <charset val="134"/>
      </rPr>
      <t>17347624343</t>
    </r>
  </si>
  <si>
    <r>
      <rPr>
        <sz val="20"/>
        <rFont val="方正仿宋_GBK"/>
        <charset val="134"/>
      </rPr>
      <t>铜梁高新区储能产业园区配套设施建设项目</t>
    </r>
  </si>
  <si>
    <r>
      <rPr>
        <sz val="20"/>
        <rFont val="方正仿宋_GBK"/>
        <charset val="134"/>
      </rPr>
      <t>城建领域</t>
    </r>
    <r>
      <rPr>
        <sz val="20"/>
        <rFont val="Times New Roman"/>
        <charset val="134"/>
      </rPr>
      <t>—</t>
    </r>
    <r>
      <rPr>
        <sz val="20"/>
        <rFont val="方正仿宋_GBK"/>
        <charset val="134"/>
      </rPr>
      <t>产业园区基础设施</t>
    </r>
  </si>
  <si>
    <r>
      <rPr>
        <sz val="20"/>
        <rFont val="方正仿宋_GBK"/>
        <charset val="134"/>
      </rPr>
      <t>新建标准厂房</t>
    </r>
    <r>
      <rPr>
        <sz val="20"/>
        <rFont val="Times New Roman"/>
        <charset val="134"/>
      </rPr>
      <t>18000</t>
    </r>
    <r>
      <rPr>
        <sz val="20"/>
        <rFont val="方正仿宋_GBK"/>
        <charset val="134"/>
      </rPr>
      <t>平方米，新建雨水管网约</t>
    </r>
    <r>
      <rPr>
        <sz val="20"/>
        <rFont val="Times New Roman"/>
        <charset val="134"/>
      </rPr>
      <t>5.3</t>
    </r>
    <r>
      <rPr>
        <sz val="20"/>
        <rFont val="方正仿宋_GBK"/>
        <charset val="134"/>
      </rPr>
      <t>公里、污水管网约</t>
    </r>
    <r>
      <rPr>
        <sz val="20"/>
        <rFont val="Times New Roman"/>
        <charset val="134"/>
      </rPr>
      <t>5.3</t>
    </r>
    <r>
      <rPr>
        <sz val="20"/>
        <rFont val="方正仿宋_GBK"/>
        <charset val="134"/>
      </rPr>
      <t>公里、电力管线约</t>
    </r>
    <r>
      <rPr>
        <sz val="20"/>
        <rFont val="Times New Roman"/>
        <charset val="134"/>
      </rPr>
      <t>5.3</t>
    </r>
    <r>
      <rPr>
        <sz val="20"/>
        <rFont val="方正仿宋_GBK"/>
        <charset val="134"/>
      </rPr>
      <t>公里、通信管线约</t>
    </r>
    <r>
      <rPr>
        <sz val="20"/>
        <rFont val="Times New Roman"/>
        <charset val="134"/>
      </rPr>
      <t>5.3</t>
    </r>
    <r>
      <rPr>
        <sz val="20"/>
        <rFont val="方正仿宋_GBK"/>
        <charset val="134"/>
      </rPr>
      <t>公里，新建公共停车场约</t>
    </r>
    <r>
      <rPr>
        <sz val="20"/>
        <rFont val="Times New Roman"/>
        <charset val="134"/>
      </rPr>
      <t>4500</t>
    </r>
    <r>
      <rPr>
        <sz val="20"/>
        <rFont val="方正仿宋_GBK"/>
        <charset val="134"/>
      </rPr>
      <t>平方米并配套充电桩，完善路网约</t>
    </r>
    <r>
      <rPr>
        <sz val="20"/>
        <rFont val="Times New Roman"/>
        <charset val="134"/>
      </rPr>
      <t>5.3</t>
    </r>
    <r>
      <rPr>
        <sz val="20"/>
        <rFont val="方正仿宋_GBK"/>
        <charset val="134"/>
      </rPr>
      <t>公里以及交叉节点优化等。</t>
    </r>
  </si>
  <si>
    <r>
      <rPr>
        <sz val="20"/>
        <rFont val="方正仿宋_GBK"/>
        <charset val="134"/>
      </rPr>
      <t>由于该方向目前政策较为严苛，建议暂缓申报</t>
    </r>
  </si>
  <si>
    <r>
      <rPr>
        <sz val="20"/>
        <rFont val="方正仿宋_GBK"/>
        <charset val="134"/>
      </rPr>
      <t>铜梁高新区新能源汽车零部件产业园蒲吕等片区基础设施建设项目</t>
    </r>
  </si>
  <si>
    <r>
      <rPr>
        <sz val="20"/>
        <rFont val="方正仿宋_GBK"/>
        <charset val="134"/>
      </rPr>
      <t>建设产业相关标准厂房</t>
    </r>
    <r>
      <rPr>
        <sz val="20"/>
        <rFont val="Times New Roman"/>
        <charset val="134"/>
      </rPr>
      <t>25255</t>
    </r>
    <r>
      <rPr>
        <sz val="20"/>
        <rFont val="方正仿宋_GBK"/>
        <charset val="134"/>
      </rPr>
      <t>平方米，配套建设基础设施包括新建雨水管网约</t>
    </r>
    <r>
      <rPr>
        <sz val="20"/>
        <rFont val="Times New Roman"/>
        <charset val="134"/>
      </rPr>
      <t>8.2</t>
    </r>
    <r>
      <rPr>
        <sz val="20"/>
        <rFont val="方正仿宋_GBK"/>
        <charset val="134"/>
      </rPr>
      <t>公里、污水管网约</t>
    </r>
    <r>
      <rPr>
        <sz val="20"/>
        <rFont val="Times New Roman"/>
        <charset val="134"/>
      </rPr>
      <t>8.2</t>
    </r>
    <r>
      <rPr>
        <sz val="20"/>
        <rFont val="方正仿宋_GBK"/>
        <charset val="134"/>
      </rPr>
      <t>公里、电力管线约</t>
    </r>
    <r>
      <rPr>
        <sz val="20"/>
        <rFont val="Times New Roman"/>
        <charset val="134"/>
      </rPr>
      <t>8.2</t>
    </r>
    <r>
      <rPr>
        <sz val="20"/>
        <rFont val="方正仿宋_GBK"/>
        <charset val="134"/>
      </rPr>
      <t>公里、通信管线约</t>
    </r>
    <r>
      <rPr>
        <sz val="20"/>
        <rFont val="Times New Roman"/>
        <charset val="134"/>
      </rPr>
      <t>8.2</t>
    </r>
    <r>
      <rPr>
        <sz val="20"/>
        <rFont val="方正仿宋_GBK"/>
        <charset val="134"/>
      </rPr>
      <t>公里，新建公共停车场约</t>
    </r>
    <r>
      <rPr>
        <sz val="20"/>
        <rFont val="Times New Roman"/>
        <charset val="134"/>
      </rPr>
      <t>6500</t>
    </r>
    <r>
      <rPr>
        <sz val="20"/>
        <rFont val="方正仿宋_GBK"/>
        <charset val="134"/>
      </rPr>
      <t>平方米并配套充电桩，完善路网约</t>
    </r>
    <r>
      <rPr>
        <sz val="20"/>
        <rFont val="Times New Roman"/>
        <charset val="134"/>
      </rPr>
      <t>8.2</t>
    </r>
    <r>
      <rPr>
        <sz val="20"/>
        <rFont val="方正仿宋_GBK"/>
        <charset val="134"/>
      </rPr>
      <t>公里等。</t>
    </r>
  </si>
  <si>
    <r>
      <rPr>
        <sz val="20"/>
        <rFont val="方正仿宋_GBK"/>
        <charset val="134"/>
      </rPr>
      <t>铜梁蒲吕、白土坝和旧县片区污水管网整治项目</t>
    </r>
  </si>
  <si>
    <r>
      <rPr>
        <sz val="20"/>
        <rFont val="方正仿宋_GBK"/>
        <charset val="134"/>
      </rPr>
      <t>整治蒲吕片区、白土坝片区和旧县片区</t>
    </r>
    <r>
      <rPr>
        <sz val="20"/>
        <rFont val="Times New Roman"/>
        <charset val="134"/>
      </rPr>
      <t>3</t>
    </r>
    <r>
      <rPr>
        <sz val="20"/>
        <rFont val="方正仿宋_GBK"/>
        <charset val="134"/>
      </rPr>
      <t>部分范围内的污水管网。改造蒲吕片区污水管网，长度约</t>
    </r>
    <r>
      <rPr>
        <sz val="20"/>
        <rFont val="Times New Roman"/>
        <charset val="134"/>
      </rPr>
      <t>12</t>
    </r>
    <r>
      <rPr>
        <sz val="20"/>
        <rFont val="方正仿宋_GBK"/>
        <charset val="134"/>
      </rPr>
      <t>公里，包括龙山大道全段、产业大道蒲吕段等路段</t>
    </r>
    <r>
      <rPr>
        <sz val="20"/>
        <rFont val="Times New Roman"/>
        <charset val="134"/>
      </rPr>
      <t>;</t>
    </r>
    <r>
      <rPr>
        <sz val="20"/>
        <rFont val="方正仿宋_GBK"/>
        <charset val="134"/>
      </rPr>
      <t>整治旧县片区污水管网，改造长度约</t>
    </r>
    <r>
      <rPr>
        <sz val="20"/>
        <rFont val="Times New Roman"/>
        <charset val="134"/>
      </rPr>
      <t>2</t>
    </r>
    <r>
      <rPr>
        <sz val="20"/>
        <rFont val="方正仿宋_GBK"/>
        <charset val="134"/>
      </rPr>
      <t>公里</t>
    </r>
    <r>
      <rPr>
        <sz val="20"/>
        <rFont val="Times New Roman"/>
        <charset val="134"/>
      </rPr>
      <t>(</t>
    </r>
    <r>
      <rPr>
        <sz val="20"/>
        <rFont val="方正仿宋_GBK"/>
        <charset val="134"/>
      </rPr>
      <t>管径</t>
    </r>
    <r>
      <rPr>
        <sz val="20"/>
        <rFont val="Times New Roman"/>
        <charset val="134"/>
      </rPr>
      <t xml:space="preserve"> DN600)</t>
    </r>
    <r>
      <rPr>
        <sz val="20"/>
        <rFont val="方正仿宋_GBK"/>
        <charset val="134"/>
      </rPr>
      <t>，新建长度约</t>
    </r>
    <r>
      <rPr>
        <sz val="20"/>
        <rFont val="Times New Roman"/>
        <charset val="134"/>
      </rPr>
      <t>8</t>
    </r>
    <r>
      <rPr>
        <sz val="20"/>
        <rFont val="方正仿宋_GBK"/>
        <charset val="134"/>
      </rPr>
      <t>公里</t>
    </r>
    <r>
      <rPr>
        <sz val="20"/>
        <rFont val="Times New Roman"/>
        <charset val="134"/>
      </rPr>
      <t>;</t>
    </r>
    <r>
      <rPr>
        <sz val="20"/>
        <rFont val="方正仿宋_GBK"/>
        <charset val="134"/>
      </rPr>
      <t>改造白土坝片区污水管网，长度约</t>
    </r>
    <r>
      <rPr>
        <sz val="20"/>
        <rFont val="Times New Roman"/>
        <charset val="134"/>
      </rPr>
      <t>8</t>
    </r>
    <r>
      <rPr>
        <sz val="20"/>
        <rFont val="方正仿宋_GBK"/>
        <charset val="134"/>
      </rPr>
      <t>公里。</t>
    </r>
  </si>
  <si>
    <r>
      <rPr>
        <sz val="20"/>
        <rFont val="方正仿宋_GBK"/>
        <charset val="134"/>
      </rPr>
      <t>建议尽早完成提及论证、取得可研批复和概算，提高项目成熟度</t>
    </r>
  </si>
  <si>
    <r>
      <rPr>
        <sz val="20"/>
        <rFont val="方正仿宋_GBK"/>
        <charset val="134"/>
      </rPr>
      <t>铜梁南部片区排水管网改造项目</t>
    </r>
  </si>
  <si>
    <r>
      <rPr>
        <sz val="20"/>
        <rFont val="方正仿宋_GBK"/>
        <charset val="134"/>
      </rPr>
      <t>城建领域</t>
    </r>
    <r>
      <rPr>
        <sz val="20"/>
        <rFont val="Times New Roman"/>
        <charset val="134"/>
      </rPr>
      <t>—</t>
    </r>
    <r>
      <rPr>
        <sz val="20"/>
        <rFont val="方正仿宋_GBK"/>
        <charset val="134"/>
      </rPr>
      <t>雨水、排水管网</t>
    </r>
  </si>
  <si>
    <r>
      <rPr>
        <sz val="20"/>
        <rFont val="方正仿宋_GBK"/>
        <charset val="134"/>
      </rPr>
      <t>改造蒲吕片区、白土坝片区和旧县片区</t>
    </r>
    <r>
      <rPr>
        <sz val="20"/>
        <rFont val="Times New Roman"/>
        <charset val="134"/>
      </rPr>
      <t>3</t>
    </r>
    <r>
      <rPr>
        <sz val="20"/>
        <rFont val="方正仿宋_GBK"/>
        <charset val="134"/>
      </rPr>
      <t>部分范围内的排水管网。改造蒲吕片区排水管网，长度约</t>
    </r>
    <r>
      <rPr>
        <sz val="20"/>
        <rFont val="Times New Roman"/>
        <charset val="134"/>
      </rPr>
      <t>3</t>
    </r>
    <r>
      <rPr>
        <sz val="20"/>
        <rFont val="方正仿宋_GBK"/>
        <charset val="134"/>
      </rPr>
      <t>公里，包括龙山大道全段、产业大道蒲吕段等路段</t>
    </r>
    <r>
      <rPr>
        <sz val="20"/>
        <rFont val="Times New Roman"/>
        <charset val="134"/>
      </rPr>
      <t>;</t>
    </r>
    <r>
      <rPr>
        <sz val="20"/>
        <rFont val="方正仿宋_GBK"/>
        <charset val="134"/>
      </rPr>
      <t>改造旧县片区排水管网，包括铜合路等路段，长度约</t>
    </r>
    <r>
      <rPr>
        <sz val="20"/>
        <rFont val="Times New Roman"/>
        <charset val="134"/>
      </rPr>
      <t>2.5</t>
    </r>
    <r>
      <rPr>
        <sz val="20"/>
        <rFont val="方正仿宋_GBK"/>
        <charset val="134"/>
      </rPr>
      <t>公里</t>
    </r>
    <r>
      <rPr>
        <sz val="20"/>
        <rFont val="Times New Roman"/>
        <charset val="134"/>
      </rPr>
      <t>;</t>
    </r>
    <r>
      <rPr>
        <sz val="20"/>
        <rFont val="方正仿宋_GBK"/>
        <charset val="134"/>
      </rPr>
      <t>改造白土坝片区排水管网，长度约</t>
    </r>
    <r>
      <rPr>
        <sz val="20"/>
        <rFont val="Times New Roman"/>
        <charset val="134"/>
      </rPr>
      <t>6</t>
    </r>
    <r>
      <rPr>
        <sz val="20"/>
        <rFont val="方正仿宋_GBK"/>
        <charset val="134"/>
      </rPr>
      <t>公里。</t>
    </r>
  </si>
  <si>
    <r>
      <rPr>
        <sz val="20"/>
        <rFont val="Times New Roman"/>
        <charset val="134"/>
      </rPr>
      <t>1.</t>
    </r>
    <r>
      <rPr>
        <sz val="20"/>
        <rFont val="方正仿宋_GBK"/>
        <charset val="134"/>
      </rPr>
      <t>建议尽早取得可研批复和概算，提高项目成熟度。</t>
    </r>
    <r>
      <rPr>
        <sz val="20"/>
        <rFont val="Times New Roman"/>
        <charset val="134"/>
      </rPr>
      <t>2.</t>
    </r>
    <r>
      <rPr>
        <sz val="20"/>
        <rFont val="方正仿宋_GBK"/>
        <charset val="134"/>
      </rPr>
      <t>总投资建议提高</t>
    </r>
  </si>
  <si>
    <r>
      <rPr>
        <sz val="20"/>
        <rFont val="方正仿宋_GBK"/>
        <charset val="134"/>
      </rPr>
      <t>新能源汽车轻量化汽车底盘生产项目</t>
    </r>
  </si>
  <si>
    <r>
      <rPr>
        <sz val="20"/>
        <rFont val="方正仿宋_GBK"/>
        <charset val="134"/>
      </rPr>
      <t>工业领域</t>
    </r>
    <r>
      <rPr>
        <sz val="20"/>
        <rFont val="Times New Roman"/>
        <charset val="134"/>
      </rPr>
      <t>—</t>
    </r>
    <r>
      <rPr>
        <sz val="20"/>
        <rFont val="方正仿宋_GBK"/>
        <charset val="134"/>
      </rPr>
      <t>工业企业发展</t>
    </r>
  </si>
  <si>
    <r>
      <rPr>
        <sz val="20"/>
        <color rgb="FF000000"/>
        <rFont val="方正仿宋_GBK"/>
        <charset val="134"/>
      </rPr>
      <t>项目主要建设内容：项目用地</t>
    </r>
    <r>
      <rPr>
        <sz val="20"/>
        <color rgb="FF000000"/>
        <rFont val="Times New Roman"/>
        <charset val="134"/>
      </rPr>
      <t>200</t>
    </r>
    <r>
      <rPr>
        <sz val="20"/>
        <color rgb="FF000000"/>
        <rFont val="方正仿宋_GBK"/>
        <charset val="134"/>
      </rPr>
      <t>亩，建面</t>
    </r>
    <r>
      <rPr>
        <sz val="20"/>
        <color rgb="FF000000"/>
        <rFont val="Times New Roman"/>
        <charset val="134"/>
      </rPr>
      <t>122429.67</t>
    </r>
    <r>
      <rPr>
        <sz val="20"/>
        <color rgb="FF000000"/>
        <rFont val="方正仿宋_GBK"/>
        <charset val="134"/>
      </rPr>
      <t>平方米，聚焦新能源汽车轻量化底盘关键部件数字化研发和智能制造。新增</t>
    </r>
    <r>
      <rPr>
        <sz val="20"/>
        <color rgb="FF000000"/>
        <rFont val="Times New Roman"/>
        <charset val="134"/>
      </rPr>
      <t>6</t>
    </r>
    <r>
      <rPr>
        <sz val="20"/>
        <color rgb="FF000000"/>
        <rFont val="方正仿宋_GBK"/>
        <charset val="134"/>
      </rPr>
      <t>条数字化核心产线（铸铝</t>
    </r>
    <r>
      <rPr>
        <sz val="20"/>
        <color rgb="FF000000"/>
        <rFont val="Times New Roman"/>
        <charset val="134"/>
      </rPr>
      <t>/</t>
    </r>
    <r>
      <rPr>
        <sz val="20"/>
        <color rgb="FF000000"/>
        <rFont val="方正仿宋_GBK"/>
        <charset val="134"/>
      </rPr>
      <t>锻铝</t>
    </r>
    <r>
      <rPr>
        <sz val="20"/>
        <color rgb="FF000000"/>
        <rFont val="Times New Roman"/>
        <charset val="134"/>
      </rPr>
      <t>/</t>
    </r>
    <r>
      <rPr>
        <sz val="20"/>
        <color rgb="FF000000"/>
        <rFont val="方正仿宋_GBK"/>
        <charset val="134"/>
      </rPr>
      <t>机加</t>
    </r>
    <r>
      <rPr>
        <sz val="20"/>
        <color rgb="FF000000"/>
        <rFont val="Times New Roman"/>
        <charset val="134"/>
      </rPr>
      <t>/</t>
    </r>
    <r>
      <rPr>
        <sz val="20"/>
        <color rgb="FF000000"/>
        <rFont val="方正仿宋_GBK"/>
        <charset val="134"/>
      </rPr>
      <t>装配</t>
    </r>
    <r>
      <rPr>
        <sz val="20"/>
        <color rgb="FF000000"/>
        <rFont val="Times New Roman"/>
        <charset val="134"/>
      </rPr>
      <t>/</t>
    </r>
    <r>
      <rPr>
        <sz val="20"/>
        <color rgb="FF000000"/>
        <rFont val="方正仿宋_GBK"/>
        <charset val="134"/>
      </rPr>
      <t>表面处理）及检测、环保、智能物流等设备约</t>
    </r>
    <r>
      <rPr>
        <sz val="20"/>
        <color rgb="FF000000"/>
        <rFont val="Times New Roman"/>
        <charset val="134"/>
      </rPr>
      <t>300</t>
    </r>
    <r>
      <rPr>
        <sz val="20"/>
        <color rgb="FF000000"/>
        <rFont val="方正仿宋_GBK"/>
        <charset val="134"/>
      </rPr>
      <t>台套。通过</t>
    </r>
    <r>
      <rPr>
        <sz val="20"/>
        <color rgb="FF000000"/>
        <rFont val="Times New Roman"/>
        <charset val="134"/>
      </rPr>
      <t>AI</t>
    </r>
    <r>
      <rPr>
        <sz val="20"/>
        <color rgb="FF000000"/>
        <rFont val="方正仿宋_GBK"/>
        <charset val="134"/>
      </rPr>
      <t>深度集成构建智能生产体系，实现协同排产、工艺优化、在线质检及无人仓储。研发端运用国产软件平台攻关轻量化</t>
    </r>
    <r>
      <rPr>
        <sz val="20"/>
        <color rgb="FF000000"/>
        <rFont val="Times New Roman"/>
        <charset val="134"/>
      </rPr>
      <t>/</t>
    </r>
    <r>
      <rPr>
        <sz val="20"/>
        <color rgb="FF000000"/>
        <rFont val="方正仿宋_GBK"/>
        <charset val="134"/>
      </rPr>
      <t>新材料</t>
    </r>
    <r>
      <rPr>
        <sz val="20"/>
        <color rgb="FF000000"/>
        <rFont val="Times New Roman"/>
        <charset val="134"/>
      </rPr>
      <t>/EMB</t>
    </r>
    <r>
      <rPr>
        <sz val="20"/>
        <color rgb="FF000000"/>
        <rFont val="方正仿宋_GBK"/>
        <charset val="134"/>
      </rPr>
      <t>国产化；生产端依托智能算法匹配柔性产线精准布局；同步部署智能能源平台整合光伏绿电。建成后形成年产</t>
    </r>
    <r>
      <rPr>
        <sz val="20"/>
        <color rgb="FF000000"/>
        <rFont val="Times New Roman"/>
        <charset val="134"/>
      </rPr>
      <t>1500</t>
    </r>
    <r>
      <rPr>
        <sz val="20"/>
        <color rgb="FF000000"/>
        <rFont val="方正仿宋_GBK"/>
        <charset val="134"/>
      </rPr>
      <t>万件零部件能力的数字化标杆工厂，显著提升效率。</t>
    </r>
    <r>
      <rPr>
        <sz val="20"/>
        <color rgb="FF000000"/>
        <rFont val="Times New Roman"/>
        <charset val="134"/>
      </rPr>
      <t>EMB</t>
    </r>
    <r>
      <rPr>
        <sz val="20"/>
        <color rgb="FF000000"/>
        <rFont val="方正仿宋_GBK"/>
        <charset val="134"/>
      </rPr>
      <t>等核心技术的国产化突破将加速产业链升级，吸引头部企业发展，补强区域高端装备产业链。</t>
    </r>
  </si>
  <si>
    <r>
      <rPr>
        <sz val="20"/>
        <rFont val="方正仿宋_GBK"/>
        <charset val="134"/>
      </rPr>
      <t>新型政策性金融工具</t>
    </r>
  </si>
  <si>
    <r>
      <rPr>
        <sz val="20"/>
        <rFont val="方正仿宋_GBK"/>
        <charset val="134"/>
      </rPr>
      <t>正在平场</t>
    </r>
  </si>
  <si>
    <r>
      <rPr>
        <sz val="20"/>
        <color rgb="FF000000"/>
        <rFont val="方正仿宋_GBK"/>
        <charset val="134"/>
      </rPr>
      <t>三友未来（重庆）智能汽车底盘科技有限公司</t>
    </r>
  </si>
  <si>
    <r>
      <rPr>
        <sz val="20"/>
        <rFont val="方正仿宋_GBK"/>
        <charset val="134"/>
      </rPr>
      <t>冉莎莎</t>
    </r>
    <r>
      <rPr>
        <sz val="20"/>
        <rFont val="Times New Roman"/>
        <charset val="134"/>
      </rPr>
      <t>18716221322</t>
    </r>
  </si>
  <si>
    <r>
      <rPr>
        <sz val="20"/>
        <rFont val="方正仿宋_GBK"/>
        <charset val="134"/>
      </rPr>
      <t>新能源汽车、氢动力、人形机器人动力配套精密传动件及总成件生产项目</t>
    </r>
  </si>
  <si>
    <r>
      <rPr>
        <sz val="20"/>
        <color rgb="FF000000"/>
        <rFont val="方正仿宋_GBK"/>
        <charset val="134"/>
      </rPr>
      <t>项目用地</t>
    </r>
    <r>
      <rPr>
        <sz val="20"/>
        <color rgb="FF000000"/>
        <rFont val="Times New Roman"/>
        <charset val="134"/>
      </rPr>
      <t>100</t>
    </r>
    <r>
      <rPr>
        <sz val="20"/>
        <color rgb="FF000000"/>
        <rFont val="方正仿宋_GBK"/>
        <charset val="134"/>
      </rPr>
      <t>亩，建筑面积</t>
    </r>
    <r>
      <rPr>
        <sz val="20"/>
        <color rgb="FF000000"/>
        <rFont val="Times New Roman"/>
        <charset val="134"/>
      </rPr>
      <t>57008.16</t>
    </r>
    <r>
      <rPr>
        <sz val="20"/>
        <color rgb="FF000000"/>
        <rFont val="方正仿宋_GBK"/>
        <charset val="134"/>
      </rPr>
      <t>平方米，聚焦新能源网联智能汽车、氢动力及机器人产业核心需求，建设高端精密传动件智能制造基地，并设立创新技术研究院。项目新增锻造、精密机加工、真空热处理、表面处理等</t>
    </r>
    <r>
      <rPr>
        <sz val="20"/>
        <color rgb="FF000000"/>
        <rFont val="Times New Roman"/>
        <charset val="134"/>
      </rPr>
      <t>8</t>
    </r>
    <r>
      <rPr>
        <sz val="20"/>
        <color rgb="FF000000"/>
        <rFont val="方正仿宋_GBK"/>
        <charset val="134"/>
      </rPr>
      <t>条产线，以及数字化改造所需的智能物流运输设备、检测试验设备和环保设备等，共计新增各类生产设备约</t>
    </r>
    <r>
      <rPr>
        <sz val="20"/>
        <color rgb="FF000000"/>
        <rFont val="Times New Roman"/>
        <charset val="134"/>
      </rPr>
      <t>50</t>
    </r>
    <r>
      <rPr>
        <sz val="20"/>
        <color rgb="FF000000"/>
        <rFont val="方正仿宋_GBK"/>
        <charset val="134"/>
      </rPr>
      <t>台套。通过数字化转型，全面部署融合数字孪生与</t>
    </r>
    <r>
      <rPr>
        <sz val="20"/>
        <color rgb="FF000000"/>
        <rFont val="Times New Roman"/>
        <charset val="134"/>
      </rPr>
      <t>AI</t>
    </r>
    <r>
      <rPr>
        <sz val="20"/>
        <color rgb="FF000000"/>
        <rFont val="方正仿宋_GBK"/>
        <charset val="134"/>
      </rPr>
      <t>模型的智能化生产线，实现高效协同排产与实时智能质检；同步实施屋顶光伏与智慧能源管理，提升绿色低碳水平。项目建成后，将形成年产</t>
    </r>
    <r>
      <rPr>
        <sz val="20"/>
        <color rgb="FF000000"/>
        <rFont val="Times New Roman"/>
        <charset val="134"/>
      </rPr>
      <t>600</t>
    </r>
    <r>
      <rPr>
        <sz val="20"/>
        <color rgb="FF000000"/>
        <rFont val="方正仿宋_GBK"/>
        <charset val="134"/>
      </rPr>
      <t>万套精密传动系统的智能化产能，产品包括主减速齿轮、差速器总成等关键部件，精准匹配市场需求。</t>
    </r>
  </si>
  <si>
    <r>
      <rPr>
        <sz val="20"/>
        <color rgb="FF000000"/>
        <rFont val="方正仿宋_GBK"/>
        <charset val="134"/>
      </rPr>
      <t>重庆伊洛美克动力总成有限公司</t>
    </r>
  </si>
  <si>
    <r>
      <rPr>
        <sz val="20"/>
        <rFont val="方正仿宋_GBK"/>
        <charset val="134"/>
      </rPr>
      <t>年产</t>
    </r>
    <r>
      <rPr>
        <sz val="20"/>
        <rFont val="Times New Roman"/>
        <charset val="134"/>
      </rPr>
      <t>15</t>
    </r>
    <r>
      <rPr>
        <sz val="20"/>
        <rFont val="方正仿宋_GBK"/>
        <charset val="134"/>
      </rPr>
      <t>万套新能源变速箱总成及部件生产项目</t>
    </r>
  </si>
  <si>
    <r>
      <rPr>
        <sz val="20"/>
        <color rgb="FF000000"/>
        <rFont val="方正仿宋_GBK"/>
        <charset val="134"/>
      </rPr>
      <t>项目占地</t>
    </r>
    <r>
      <rPr>
        <sz val="20"/>
        <color rgb="FF000000"/>
        <rFont val="Times New Roman"/>
        <charset val="134"/>
      </rPr>
      <t>160</t>
    </r>
    <r>
      <rPr>
        <sz val="20"/>
        <color rgb="FF000000"/>
        <rFont val="方正仿宋_GBK"/>
        <charset val="134"/>
      </rPr>
      <t>亩，总建筑面积</t>
    </r>
    <r>
      <rPr>
        <sz val="20"/>
        <color rgb="FF000000"/>
        <rFont val="Times New Roman"/>
        <charset val="134"/>
      </rPr>
      <t>15</t>
    </r>
    <r>
      <rPr>
        <sz val="20"/>
        <color rgb="FF000000"/>
        <rFont val="方正仿宋_GBK"/>
        <charset val="134"/>
      </rPr>
      <t>万平方米。</t>
    </r>
    <r>
      <rPr>
        <sz val="20"/>
        <color rgb="FF000000"/>
        <rFont val="Times New Roman"/>
        <charset val="134"/>
      </rPr>
      <t>1</t>
    </r>
    <r>
      <rPr>
        <sz val="20"/>
        <color rgb="FF000000"/>
        <rFont val="方正仿宋_GBK"/>
        <charset val="134"/>
      </rPr>
      <t>、建设国家级高性能汽车驱动系统研发中心，购买设计、仿真、研发、检测设备</t>
    </r>
    <r>
      <rPr>
        <sz val="20"/>
        <color rgb="FF000000"/>
        <rFont val="Times New Roman"/>
        <charset val="134"/>
      </rPr>
      <t>50</t>
    </r>
    <r>
      <rPr>
        <sz val="20"/>
        <color rgb="FF000000"/>
        <rFont val="方正仿宋_GBK"/>
        <charset val="134"/>
      </rPr>
      <t>余台套，实现数字化协同研发，提升研发效率；</t>
    </r>
    <r>
      <rPr>
        <sz val="20"/>
        <color rgb="FF000000"/>
        <rFont val="Times New Roman"/>
        <charset val="134"/>
      </rPr>
      <t>2</t>
    </r>
    <r>
      <rPr>
        <sz val="20"/>
        <color rgb="FF000000"/>
        <rFont val="方正仿宋_GBK"/>
        <charset val="134"/>
      </rPr>
      <t>、建设环保智能自动化铸造生产线</t>
    </r>
    <r>
      <rPr>
        <sz val="20"/>
        <color rgb="FF000000"/>
        <rFont val="Times New Roman"/>
        <charset val="134"/>
      </rPr>
      <t>2</t>
    </r>
    <r>
      <rPr>
        <sz val="20"/>
        <color rgb="FF000000"/>
        <rFont val="方正仿宋_GBK"/>
        <charset val="134"/>
      </rPr>
      <t>条；新建新能源电机生产线</t>
    </r>
    <r>
      <rPr>
        <sz val="20"/>
        <color rgb="FF000000"/>
        <rFont val="Times New Roman"/>
        <charset val="134"/>
      </rPr>
      <t>6</t>
    </r>
    <r>
      <rPr>
        <sz val="20"/>
        <color rgb="FF000000"/>
        <rFont val="方正仿宋_GBK"/>
        <charset val="134"/>
      </rPr>
      <t>条，应用</t>
    </r>
    <r>
      <rPr>
        <sz val="20"/>
        <color rgb="FF000000"/>
        <rFont val="Times New Roman"/>
        <charset val="134"/>
      </rPr>
      <t>ERP</t>
    </r>
    <r>
      <rPr>
        <sz val="20"/>
        <color rgb="FF000000"/>
        <rFont val="方正仿宋_GBK"/>
        <charset val="134"/>
      </rPr>
      <t>、</t>
    </r>
    <r>
      <rPr>
        <sz val="20"/>
        <color rgb="FF000000"/>
        <rFont val="Times New Roman"/>
        <charset val="134"/>
      </rPr>
      <t>MES</t>
    </r>
    <r>
      <rPr>
        <sz val="20"/>
        <color rgb="FF000000"/>
        <rFont val="方正仿宋_GBK"/>
        <charset val="134"/>
      </rPr>
      <t>等工具实现新能源汽车多合一驱动系统产品的智能化排产、生产及协同管理，购进新能源电机生产、检测、装配等</t>
    </r>
    <r>
      <rPr>
        <sz val="20"/>
        <color rgb="FF000000"/>
        <rFont val="Times New Roman"/>
        <charset val="134"/>
      </rPr>
      <t>200</t>
    </r>
    <r>
      <rPr>
        <sz val="20"/>
        <color rgb="FF000000"/>
        <rFont val="方正仿宋_GBK"/>
        <charset val="134"/>
      </rPr>
      <t>余台套设备，打造国家级智能工厂；</t>
    </r>
    <r>
      <rPr>
        <sz val="20"/>
        <color rgb="FF000000"/>
        <rFont val="Times New Roman"/>
        <charset val="134"/>
      </rPr>
      <t>3</t>
    </r>
    <r>
      <rPr>
        <sz val="20"/>
        <color rgb="FF000000"/>
        <rFont val="方正仿宋_GBK"/>
        <charset val="134"/>
      </rPr>
      <t>、新建自动化仓储车间，新购立体货架、送料设备、物流设备等</t>
    </r>
    <r>
      <rPr>
        <sz val="20"/>
        <color rgb="FF000000"/>
        <rFont val="Times New Roman"/>
        <charset val="134"/>
      </rPr>
      <t>50</t>
    </r>
    <r>
      <rPr>
        <sz val="20"/>
        <color rgb="FF000000"/>
        <rFont val="方正仿宋_GBK"/>
        <charset val="134"/>
      </rPr>
      <t>余台套，建成智能化物流基地。最终实现年产销变速箱集成</t>
    </r>
    <r>
      <rPr>
        <sz val="20"/>
        <color rgb="FF000000"/>
        <rFont val="Times New Roman"/>
        <charset val="134"/>
      </rPr>
      <t>15</t>
    </r>
    <r>
      <rPr>
        <sz val="20"/>
        <color rgb="FF000000"/>
        <rFont val="方正仿宋_GBK"/>
        <charset val="134"/>
      </rPr>
      <t>万套及其他零部件</t>
    </r>
    <r>
      <rPr>
        <sz val="20"/>
        <color rgb="FF000000"/>
        <rFont val="Times New Roman"/>
        <charset val="134"/>
      </rPr>
      <t>5</t>
    </r>
    <r>
      <rPr>
        <sz val="20"/>
        <color rgb="FF000000"/>
        <rFont val="方正仿宋_GBK"/>
        <charset val="134"/>
      </rPr>
      <t>万套的生产能力，项目建成达产后可实现年产值约</t>
    </r>
    <r>
      <rPr>
        <sz val="20"/>
        <color rgb="FF000000"/>
        <rFont val="Times New Roman"/>
        <charset val="134"/>
      </rPr>
      <t>8</t>
    </r>
    <r>
      <rPr>
        <sz val="20"/>
        <color rgb="FF000000"/>
        <rFont val="方正仿宋_GBK"/>
        <charset val="134"/>
      </rPr>
      <t>亿元以上。</t>
    </r>
  </si>
  <si>
    <r>
      <rPr>
        <sz val="20"/>
        <rFont val="方正仿宋_GBK"/>
        <charset val="134"/>
      </rPr>
      <t>正在审图</t>
    </r>
  </si>
  <si>
    <r>
      <rPr>
        <sz val="20"/>
        <color rgb="FF000000"/>
        <rFont val="方正仿宋_GBK"/>
        <charset val="134"/>
      </rPr>
      <t>重庆茂茂科技有限公司</t>
    </r>
  </si>
  <si>
    <r>
      <rPr>
        <sz val="20"/>
        <rFont val="方正仿宋_GBK"/>
        <charset val="134"/>
      </rPr>
      <t>重庆市赛斯企业管理有限公司</t>
    </r>
  </si>
  <si>
    <r>
      <rPr>
        <sz val="20"/>
        <rFont val="方正仿宋_GBK"/>
        <charset val="134"/>
      </rPr>
      <t>建议申报方向</t>
    </r>
    <r>
      <rPr>
        <sz val="20"/>
        <rFont val="Times New Roman"/>
        <charset val="134"/>
      </rPr>
      <t>"</t>
    </r>
    <r>
      <rPr>
        <sz val="20"/>
        <rFont val="方正仿宋_GBK"/>
        <charset val="134"/>
      </rPr>
      <t>支持新型城镇化试点县市特色产业培育、现代服务与制造业融合发展中</t>
    </r>
    <r>
      <rPr>
        <sz val="20"/>
        <rFont val="Times New Roman"/>
        <charset val="134"/>
      </rPr>
      <t>-</t>
    </r>
    <r>
      <rPr>
        <sz val="20"/>
        <rFont val="方正仿宋_GBK"/>
        <charset val="134"/>
      </rPr>
      <t>三中心一平台</t>
    </r>
    <r>
      <rPr>
        <sz val="20"/>
        <rFont val="Times New Roman"/>
        <charset val="134"/>
      </rPr>
      <t>"</t>
    </r>
    <r>
      <rPr>
        <sz val="20"/>
        <rFont val="方正仿宋_GBK"/>
        <charset val="134"/>
      </rPr>
      <t>。建议往智能网联新能源汽车工业设计中心、检测中心申报</t>
    </r>
  </si>
  <si>
    <r>
      <rPr>
        <sz val="20"/>
        <rFont val="方正仿宋_GBK"/>
        <charset val="134"/>
      </rPr>
      <t>厦门海辰储能西南智能制造中心及研发中心项目（一期）二阶段项目</t>
    </r>
  </si>
  <si>
    <r>
      <rPr>
        <sz val="20"/>
        <color rgb="FF000000"/>
        <rFont val="方正仿宋_GBK"/>
        <charset val="134"/>
      </rPr>
      <t>新建厂房约</t>
    </r>
    <r>
      <rPr>
        <sz val="20"/>
        <color rgb="FF000000"/>
        <rFont val="Times New Roman"/>
        <charset val="134"/>
      </rPr>
      <t>20</t>
    </r>
    <r>
      <rPr>
        <sz val="20"/>
        <color rgb="FF000000"/>
        <rFont val="方正仿宋_GBK"/>
        <charset val="134"/>
      </rPr>
      <t>万平方米，其中，车间面积</t>
    </r>
    <r>
      <rPr>
        <sz val="20"/>
        <color rgb="FF000000"/>
        <rFont val="Times New Roman"/>
        <charset val="134"/>
      </rPr>
      <t>16</t>
    </r>
    <r>
      <rPr>
        <sz val="20"/>
        <color rgb="FF000000"/>
        <rFont val="方正仿宋_GBK"/>
        <charset val="134"/>
      </rPr>
      <t>万平方米、其他</t>
    </r>
    <r>
      <rPr>
        <sz val="20"/>
        <color rgb="FF000000"/>
        <rFont val="Times New Roman"/>
        <charset val="134"/>
      </rPr>
      <t>4</t>
    </r>
    <r>
      <rPr>
        <sz val="20"/>
        <color rgb="FF000000"/>
        <rFont val="方正仿宋_GBK"/>
        <charset val="134"/>
      </rPr>
      <t>万平方米，扩建厦门海辰储能西南智能制造中心及研发中心项目（一期）二阶段项目。项目建成后，年产锂离子储能电池</t>
    </r>
    <r>
      <rPr>
        <sz val="20"/>
        <color rgb="FF000000"/>
        <rFont val="Times New Roman"/>
        <charset val="134"/>
      </rPr>
      <t>14Gwh</t>
    </r>
    <r>
      <rPr>
        <sz val="20"/>
        <color rgb="FF000000"/>
        <rFont val="方正仿宋_GBK"/>
        <charset val="134"/>
      </rPr>
      <t>。主要生产设备有搅拌系统、涂布机、模切机、</t>
    </r>
    <r>
      <rPr>
        <sz val="20"/>
        <color rgb="FF000000"/>
        <rFont val="Times New Roman"/>
        <charset val="134"/>
      </rPr>
      <t>AGV</t>
    </r>
    <r>
      <rPr>
        <sz val="20"/>
        <color rgb="FF000000"/>
        <rFont val="方正仿宋_GBK"/>
        <charset val="134"/>
      </rPr>
      <t>机器人、卷绕机、焊接机、注液机等。项目集成</t>
    </r>
    <r>
      <rPr>
        <sz val="20"/>
        <color rgb="FF000000"/>
        <rFont val="Times New Roman"/>
        <charset val="134"/>
      </rPr>
      <t>AI</t>
    </r>
    <r>
      <rPr>
        <sz val="20"/>
        <color rgb="FF000000"/>
        <rFont val="方正仿宋_GBK"/>
        <charset val="134"/>
      </rPr>
      <t>智造闭环控制系统，</t>
    </r>
    <r>
      <rPr>
        <sz val="20"/>
        <color rgb="FF000000"/>
        <rFont val="Times New Roman"/>
        <charset val="134"/>
      </rPr>
      <t>DeepSeek+</t>
    </r>
    <r>
      <rPr>
        <sz val="20"/>
        <color rgb="FF000000"/>
        <rFont val="方正仿宋_GBK"/>
        <charset val="134"/>
      </rPr>
      <t>大语言的设备管理系统，预测性维护管理系统，基于</t>
    </r>
    <r>
      <rPr>
        <sz val="20"/>
        <color rgb="FF000000"/>
        <rFont val="Times New Roman"/>
        <charset val="134"/>
      </rPr>
      <t>AR</t>
    </r>
    <r>
      <rPr>
        <sz val="20"/>
        <color rgb="FF000000"/>
        <rFont val="方正仿宋_GBK"/>
        <charset val="134"/>
      </rPr>
      <t>技术的远程协作、基于</t>
    </r>
    <r>
      <rPr>
        <sz val="20"/>
        <color rgb="FF000000"/>
        <rFont val="Times New Roman"/>
        <charset val="134"/>
      </rPr>
      <t>VR</t>
    </r>
    <r>
      <rPr>
        <sz val="20"/>
        <color rgb="FF000000"/>
        <rFont val="方正仿宋_GBK"/>
        <charset val="134"/>
      </rPr>
      <t>技术的关键设备运维培训系统，电子看板系统，产品质量追溯系统、</t>
    </r>
    <r>
      <rPr>
        <sz val="20"/>
        <color rgb="FF000000"/>
        <rFont val="Times New Roman"/>
        <charset val="134"/>
      </rPr>
      <t>WMS</t>
    </r>
    <r>
      <rPr>
        <sz val="20"/>
        <color rgb="FF000000"/>
        <rFont val="方正仿宋_GBK"/>
        <charset val="134"/>
      </rPr>
      <t>系统，</t>
    </r>
    <r>
      <rPr>
        <sz val="20"/>
        <color rgb="FF000000"/>
        <rFont val="Times New Roman"/>
        <charset val="134"/>
      </rPr>
      <t>TMS</t>
    </r>
    <r>
      <rPr>
        <sz val="20"/>
        <color rgb="FF000000"/>
        <rFont val="方正仿宋_GBK"/>
        <charset val="134"/>
      </rPr>
      <t>系统等。在数据采集与管理方面，构建智能化、标准化的数据采集体系，运用物联网技术全面收集设备运行参数、生产进度、质量检测等多源数据，实现数据的集中存储与高效检索。同时，搭建全方位、全天候安全合规的数据处理流程，保障数据质量与安全。</t>
    </r>
  </si>
  <si>
    <r>
      <rPr>
        <sz val="20"/>
        <rFont val="方正仿宋_GBK"/>
        <charset val="134"/>
      </rPr>
      <t>在建</t>
    </r>
  </si>
  <si>
    <r>
      <rPr>
        <sz val="20"/>
        <color rgb="FF000000"/>
        <rFont val="方正仿宋_GBK"/>
        <charset val="134"/>
      </rPr>
      <t>重庆海辰储能科技有限公司</t>
    </r>
  </si>
  <si>
    <r>
      <rPr>
        <sz val="20"/>
        <rFont val="方正仿宋_GBK"/>
        <charset val="134"/>
      </rPr>
      <t>厦门海辰储能西南智能制造中心及研发中</t>
    </r>
    <r>
      <rPr>
        <sz val="20"/>
        <color rgb="FF000000"/>
        <rFont val="Times New Roman"/>
        <charset val="134"/>
      </rPr>
      <t xml:space="preserve">
</t>
    </r>
    <r>
      <rPr>
        <sz val="20"/>
        <color rgb="FF000000"/>
        <rFont val="方正仿宋_GBK"/>
        <charset val="134"/>
      </rPr>
      <t>心项目（二期）</t>
    </r>
  </si>
  <si>
    <r>
      <rPr>
        <sz val="20"/>
        <color rgb="FF000000"/>
        <rFont val="方正仿宋_GBK"/>
        <charset val="134"/>
      </rPr>
      <t>二期建设用地约</t>
    </r>
    <r>
      <rPr>
        <sz val="20"/>
        <color rgb="FF000000"/>
        <rFont val="Times New Roman"/>
        <charset val="134"/>
      </rPr>
      <t>380</t>
    </r>
    <r>
      <rPr>
        <sz val="20"/>
        <color rgb="FF000000"/>
        <rFont val="方正仿宋_GBK"/>
        <charset val="134"/>
      </rPr>
      <t>亩，主要生产储能电芯材料厂和配套用房、仓库及实验楼</t>
    </r>
    <r>
      <rPr>
        <sz val="20"/>
        <color rgb="FF000000"/>
        <rFont val="Times New Roman"/>
        <charset val="134"/>
      </rPr>
      <t xml:space="preserve">
</t>
    </r>
    <r>
      <rPr>
        <sz val="20"/>
        <color rgb="FF000000"/>
        <rFont val="方正仿宋_GBK"/>
        <charset val="134"/>
      </rPr>
      <t>、办公大楼、宿舍、食堂等相关配套用房。二期建设投资约</t>
    </r>
    <r>
      <rPr>
        <sz val="20"/>
        <color rgb="FF000000"/>
        <rFont val="Times New Roman"/>
        <charset val="134"/>
      </rPr>
      <t>60</t>
    </r>
    <r>
      <rPr>
        <sz val="20"/>
        <color rgb="FF000000"/>
        <rFont val="方正仿宋_GBK"/>
        <charset val="134"/>
      </rPr>
      <t>亿元，拟投资建设</t>
    </r>
    <r>
      <rPr>
        <sz val="20"/>
        <color rgb="FF000000"/>
        <rFont val="Times New Roman"/>
        <charset val="134"/>
      </rPr>
      <t xml:space="preserve">
</t>
    </r>
    <r>
      <rPr>
        <sz val="20"/>
        <color rgb="FF000000"/>
        <rFont val="方正仿宋_GBK"/>
        <charset val="134"/>
      </rPr>
      <t>生产厂房、动力站、仓库、实验楼、办公大楼、宿舍、食堂及生产产线等相关配</t>
    </r>
    <r>
      <rPr>
        <sz val="20"/>
        <color rgb="FF000000"/>
        <rFont val="Times New Roman"/>
        <charset val="134"/>
      </rPr>
      <t xml:space="preserve">
</t>
    </r>
    <r>
      <rPr>
        <sz val="20"/>
        <color rgb="FF000000"/>
        <rFont val="方正仿宋_GBK"/>
        <charset val="134"/>
      </rPr>
      <t>套设施，拟建设储能电池生产线、模组产线及储能电池材料产线。围绕</t>
    </r>
    <r>
      <rPr>
        <sz val="20"/>
        <color rgb="FF000000"/>
        <rFont val="Times New Roman"/>
        <charset val="134"/>
      </rPr>
      <t>“4+3+1”</t>
    </r>
    <r>
      <rPr>
        <sz val="20"/>
        <color rgb="FF000000"/>
        <rFont val="方正仿宋_GBK"/>
        <charset val="134"/>
      </rPr>
      <t>体系展开，通过对</t>
    </r>
    <r>
      <rPr>
        <sz val="20"/>
        <color rgb="FF000000"/>
        <rFont val="Times New Roman"/>
        <charset val="134"/>
      </rPr>
      <t>ERP</t>
    </r>
    <r>
      <rPr>
        <sz val="20"/>
        <color rgb="FF000000"/>
        <rFont val="方正仿宋_GBK"/>
        <charset val="134"/>
      </rPr>
      <t>、</t>
    </r>
    <r>
      <rPr>
        <sz val="20"/>
        <color rgb="FF000000"/>
        <rFont val="Times New Roman"/>
        <charset val="134"/>
      </rPr>
      <t>PLM</t>
    </r>
    <r>
      <rPr>
        <sz val="20"/>
        <color rgb="FF000000"/>
        <rFont val="方正仿宋_GBK"/>
        <charset val="134"/>
      </rPr>
      <t>、</t>
    </r>
    <r>
      <rPr>
        <sz val="20"/>
        <color rgb="FF000000"/>
        <rFont val="Times New Roman"/>
        <charset val="134"/>
      </rPr>
      <t>MES</t>
    </r>
    <r>
      <rPr>
        <sz val="20"/>
        <color rgb="FF000000"/>
        <rFont val="方正仿宋_GBK"/>
        <charset val="134"/>
      </rPr>
      <t>等核心系统的智能化升级，形成工业软件数据基座、物联数据采集系统及算法算法基础</t>
    </r>
    <r>
      <rPr>
        <sz val="20"/>
        <color rgb="FF000000"/>
        <rFont val="Times New Roman"/>
        <charset val="134"/>
      </rPr>
      <t>3</t>
    </r>
    <r>
      <rPr>
        <sz val="20"/>
        <color rgb="FF000000"/>
        <rFont val="方正仿宋_GBK"/>
        <charset val="134"/>
      </rPr>
      <t>大数字基座建设，构建具备强大数据处理能力的多源异构数据湖及</t>
    </r>
    <r>
      <rPr>
        <sz val="20"/>
        <color rgb="FF000000"/>
        <rFont val="Times New Roman"/>
        <charset val="134"/>
      </rPr>
      <t>5G+</t>
    </r>
    <r>
      <rPr>
        <sz val="20"/>
        <color rgb="FF000000"/>
        <rFont val="方正仿宋_GBK"/>
        <charset val="134"/>
      </rPr>
      <t>工业互联网平台，通过数字技术与实体制造的深度融合，打通产业链供应链上下游的设计、仿真、生产、物流、运行、回收等环节数据，实现跨区域、跨环节的数据资产化流通与共享，促进产业链上下游各企业间的高度协同。通过数据驱动的决策机制，开创储能产业</t>
    </r>
    <r>
      <rPr>
        <sz val="20"/>
        <color rgb="FF000000"/>
        <rFont val="Times New Roman"/>
        <charset val="134"/>
      </rPr>
      <t>“</t>
    </r>
    <r>
      <rPr>
        <sz val="20"/>
        <color rgb="FF000000"/>
        <rFont val="方正仿宋_GBK"/>
        <charset val="134"/>
      </rPr>
      <t>数字经济与实体经济融合</t>
    </r>
    <r>
      <rPr>
        <sz val="20"/>
        <color rgb="FF000000"/>
        <rFont val="Times New Roman"/>
        <charset val="134"/>
      </rPr>
      <t>”</t>
    </r>
    <r>
      <rPr>
        <sz val="20"/>
        <color rgb="FF000000"/>
        <rFont val="方正仿宋_GBK"/>
        <charset val="134"/>
      </rPr>
      <t>的</t>
    </r>
    <r>
      <rPr>
        <sz val="20"/>
        <color rgb="FF000000"/>
        <rFont val="Times New Roman"/>
        <charset val="134"/>
      </rPr>
      <t>“</t>
    </r>
    <r>
      <rPr>
        <sz val="20"/>
        <color rgb="FF000000"/>
        <rFont val="方正仿宋_GBK"/>
        <charset val="134"/>
      </rPr>
      <t>新制造、新服务、新发展</t>
    </r>
    <r>
      <rPr>
        <sz val="20"/>
        <color rgb="FF000000"/>
        <rFont val="Times New Roman"/>
        <charset val="134"/>
      </rPr>
      <t>”</t>
    </r>
    <r>
      <rPr>
        <sz val="20"/>
        <color rgb="FF000000"/>
        <rFont val="方正仿宋_GBK"/>
        <charset val="134"/>
      </rPr>
      <t>格局。</t>
    </r>
  </si>
  <si>
    <r>
      <rPr>
        <sz val="20"/>
        <rFont val="方正仿宋_GBK"/>
        <charset val="134"/>
      </rPr>
      <t>新建</t>
    </r>
    <r>
      <rPr>
        <sz val="20"/>
        <rFont val="Times New Roman"/>
        <charset val="134"/>
      </rPr>
      <t>1000</t>
    </r>
    <r>
      <rPr>
        <sz val="20"/>
        <rFont val="方正仿宋_GBK"/>
        <charset val="134"/>
      </rPr>
      <t>吨</t>
    </r>
    <r>
      <rPr>
        <sz val="20"/>
        <rFont val="Times New Roman"/>
        <charset val="134"/>
      </rPr>
      <t>/</t>
    </r>
    <r>
      <rPr>
        <sz val="20"/>
        <rFont val="方正仿宋_GBK"/>
        <charset val="134"/>
      </rPr>
      <t>年高能锂电材料电池级金属锂项目</t>
    </r>
  </si>
  <si>
    <r>
      <rPr>
        <sz val="20"/>
        <rFont val="Times New Roman"/>
        <charset val="134"/>
      </rPr>
      <t>"</t>
    </r>
    <r>
      <rPr>
        <sz val="20"/>
        <rFont val="方正仿宋_GBK"/>
        <charset val="134"/>
      </rPr>
      <t>项目利用自有土地新建氯化锂、电解、蒸馏工序，产品库房，地磅房、物流门等设施；新建</t>
    </r>
    <r>
      <rPr>
        <sz val="20"/>
        <rFont val="Times New Roman"/>
        <charset val="134"/>
      </rPr>
      <t>1000</t>
    </r>
    <r>
      <rPr>
        <sz val="20"/>
        <rFont val="方正仿宋_GBK"/>
        <charset val="134"/>
      </rPr>
      <t>吨</t>
    </r>
    <r>
      <rPr>
        <sz val="20"/>
        <rFont val="Times New Roman"/>
        <charset val="134"/>
      </rPr>
      <t>/</t>
    </r>
    <r>
      <rPr>
        <sz val="20"/>
        <rFont val="方正仿宋_GBK"/>
        <charset val="134"/>
      </rPr>
      <t>年高能锂电材料电池级金属锂项目。主要生产设备有：离心机、反应釜、蒸发器、干燥设备、电解槽、蒸馏设备、控制系统、吸收塔等。</t>
    </r>
    <r>
      <rPr>
        <sz val="20"/>
        <rFont val="Times New Roman"/>
        <charset val="134"/>
      </rPr>
      <t xml:space="preserve">
</t>
    </r>
    <r>
      <rPr>
        <sz val="20"/>
        <rFont val="方正仿宋_GBK"/>
        <charset val="134"/>
      </rPr>
      <t>项目的主要投资方天齐锂业是中国和全球领先、以锂为核心的新能源材料企业，是国内锂行业中技术领先、矿石提锂规模最大、极具核心竞争力和综合竞争力的</t>
    </r>
    <r>
      <rPr>
        <sz val="20"/>
        <rFont val="Times New Roman"/>
        <charset val="134"/>
      </rPr>
      <t>A+H</t>
    </r>
    <r>
      <rPr>
        <sz val="20"/>
        <rFont val="方正仿宋_GBK"/>
        <charset val="134"/>
      </rPr>
      <t>股上市企业，是锂电新材料特别是锂电上游的龙头企业。本项目的落地实施，有助于公司发挥产业链龙头效应，推动重庆以及铜梁固态电池产业链的聚集。</t>
    </r>
    <r>
      <rPr>
        <sz val="20"/>
        <rFont val="Times New Roman"/>
        <charset val="134"/>
      </rPr>
      <t>"</t>
    </r>
  </si>
  <si>
    <r>
      <rPr>
        <sz val="20"/>
        <color rgb="FF000000"/>
        <rFont val="方正仿宋_GBK"/>
        <charset val="134"/>
      </rPr>
      <t>重庆天齐锂电新材料有限公司</t>
    </r>
  </si>
  <si>
    <r>
      <rPr>
        <sz val="20"/>
        <rFont val="方正仿宋_GBK"/>
        <charset val="134"/>
      </rPr>
      <t>大容量长时储能专用锂电池及系统中试验证基地</t>
    </r>
  </si>
  <si>
    <r>
      <rPr>
        <sz val="20"/>
        <rFont val="方正仿宋_GBK"/>
        <charset val="134"/>
      </rPr>
      <t>项目属于</t>
    </r>
    <r>
      <rPr>
        <sz val="20"/>
        <rFont val="Times New Roman"/>
        <charset val="134"/>
      </rPr>
      <t>“</t>
    </r>
    <r>
      <rPr>
        <sz val="20"/>
        <rFont val="方正仿宋_GBK"/>
        <charset val="134"/>
      </rPr>
      <t>厦门海辰储能西南智能制造中心及研发中心项目</t>
    </r>
    <r>
      <rPr>
        <sz val="20"/>
        <rFont val="Times New Roman"/>
        <charset val="134"/>
      </rPr>
      <t>(</t>
    </r>
    <r>
      <rPr>
        <sz val="20"/>
        <rFont val="方正仿宋_GBK"/>
        <charset val="134"/>
      </rPr>
      <t>一期</t>
    </r>
    <r>
      <rPr>
        <sz val="20"/>
        <rFont val="Times New Roman"/>
        <charset val="134"/>
      </rPr>
      <t>)”</t>
    </r>
    <r>
      <rPr>
        <sz val="20"/>
        <rFont val="方正仿宋_GBK"/>
        <charset val="134"/>
      </rPr>
      <t>一部分。项目面向国家和新型储能行业对长时储能技术和产业化的重大需求，通过公司自主开发的超厚涂布、无接触式热熔、低浓度氦检、重量和厚度自动闭环控制以及容量充放电水冷智能温控等先进工艺技术，在已建成的凹版车间内购置双螺杆制浆系统、切叠热一体机、顶盖焊接机、全自动影像测量仪、超景深显微镜等中试和检测设备，建设</t>
    </r>
    <r>
      <rPr>
        <sz val="20"/>
        <rFont val="Times New Roman"/>
        <charset val="134"/>
      </rPr>
      <t>2GWh</t>
    </r>
    <r>
      <rPr>
        <sz val="20"/>
        <rFont val="方正仿宋_GBK"/>
        <charset val="134"/>
      </rPr>
      <t>长时储能专用锂电池及系统中试生产线。</t>
    </r>
  </si>
  <si>
    <r>
      <rPr>
        <sz val="20"/>
        <rFont val="方正仿宋_GBK"/>
        <charset val="134"/>
      </rPr>
      <t>云政通</t>
    </r>
  </si>
  <si>
    <r>
      <rPr>
        <sz val="20"/>
        <rFont val="方正仿宋_GBK"/>
        <charset val="134"/>
      </rPr>
      <t>数字化转型</t>
    </r>
  </si>
  <si>
    <r>
      <rPr>
        <sz val="20"/>
        <rFont val="方正仿宋_GBK"/>
        <charset val="134"/>
      </rPr>
      <t>君卓总部上市及智能座舱研发生产项目</t>
    </r>
  </si>
  <si>
    <r>
      <rPr>
        <sz val="20"/>
        <rFont val="方正仿宋_GBK"/>
        <charset val="134"/>
      </rPr>
      <t>君卓总部上市及智能座舱研发生产项目总投资</t>
    </r>
    <r>
      <rPr>
        <sz val="20"/>
        <rFont val="Times New Roman"/>
        <charset val="134"/>
      </rPr>
      <t>50</t>
    </r>
    <r>
      <rPr>
        <sz val="20"/>
        <rFont val="方正仿宋_GBK"/>
        <charset val="134"/>
      </rPr>
      <t>亿元，占地</t>
    </r>
    <r>
      <rPr>
        <sz val="20"/>
        <rFont val="Times New Roman"/>
        <charset val="134"/>
      </rPr>
      <t>300</t>
    </r>
    <r>
      <rPr>
        <sz val="20"/>
        <rFont val="方正仿宋_GBK"/>
        <charset val="134"/>
      </rPr>
      <t>亩。一期建设用地</t>
    </r>
    <r>
      <rPr>
        <sz val="20"/>
        <rFont val="Times New Roman"/>
        <charset val="134"/>
      </rPr>
      <t>100</t>
    </r>
    <r>
      <rPr>
        <sz val="20"/>
        <rFont val="方正仿宋_GBK"/>
        <charset val="134"/>
      </rPr>
      <t>亩（预留</t>
    </r>
    <r>
      <rPr>
        <sz val="20"/>
        <rFont val="Times New Roman"/>
        <charset val="134"/>
      </rPr>
      <t>200</t>
    </r>
    <r>
      <rPr>
        <sz val="20"/>
        <rFont val="方正仿宋_GBK"/>
        <charset val="134"/>
      </rPr>
      <t>亩），整合关联公司建设总部上市及智能座舱研发生产项目，以君卓为主体在铜梁上市，打造从零重力座椅、座椅总成到智能头枕、扶手、座套、骨架、滑轨等关键产业链条。</t>
    </r>
  </si>
  <si>
    <r>
      <rPr>
        <sz val="20"/>
        <rFont val="方正仿宋_GBK"/>
        <charset val="134"/>
      </rPr>
      <t>正在办理工规等手续</t>
    </r>
  </si>
  <si>
    <r>
      <rPr>
        <sz val="20"/>
        <color rgb="FF000000"/>
        <rFont val="方正仿宋_GBK"/>
        <charset val="134"/>
      </rPr>
      <t>重庆君卓汽车系统有限公司</t>
    </r>
  </si>
  <si>
    <r>
      <rPr>
        <sz val="20"/>
        <rFont val="方正仿宋_GBK"/>
        <charset val="134"/>
      </rPr>
      <t>重庆润泉恒企业管理咨询有限公司</t>
    </r>
  </si>
  <si>
    <r>
      <rPr>
        <sz val="20"/>
        <rFont val="方正仿宋_GBK"/>
        <charset val="134"/>
      </rPr>
      <t>建议申报方向</t>
    </r>
    <r>
      <rPr>
        <sz val="20"/>
        <rFont val="Times New Roman"/>
        <charset val="134"/>
      </rPr>
      <t>"</t>
    </r>
    <r>
      <rPr>
        <sz val="20"/>
        <rFont val="方正仿宋_GBK"/>
        <charset val="134"/>
      </rPr>
      <t>支持新型城镇化试点县市特色产业培育、现代服务与制造业融合发展中</t>
    </r>
    <r>
      <rPr>
        <sz val="20"/>
        <rFont val="Times New Roman"/>
        <charset val="134"/>
      </rPr>
      <t>-</t>
    </r>
    <r>
      <rPr>
        <sz val="20"/>
        <rFont val="方正仿宋_GBK"/>
        <charset val="134"/>
      </rPr>
      <t>三中心一平台</t>
    </r>
    <r>
      <rPr>
        <sz val="20"/>
        <rFont val="Times New Roman"/>
        <charset val="134"/>
      </rPr>
      <t>"</t>
    </r>
    <r>
      <rPr>
        <sz val="20"/>
        <rFont val="方正仿宋_GBK"/>
        <charset val="134"/>
      </rPr>
      <t>。加快完善项目前期手续</t>
    </r>
  </si>
  <si>
    <r>
      <rPr>
        <sz val="20"/>
        <rFont val="方正仿宋_GBK"/>
        <charset val="134"/>
      </rPr>
      <t>新能源汽车座椅骨架及核心零部件研发生产项目</t>
    </r>
  </si>
  <si>
    <r>
      <rPr>
        <sz val="20"/>
        <rFont val="方正仿宋_GBK"/>
        <charset val="134"/>
      </rPr>
      <t>征地约</t>
    </r>
    <r>
      <rPr>
        <sz val="20"/>
        <rFont val="Times New Roman"/>
        <charset val="134"/>
      </rPr>
      <t>100</t>
    </r>
    <r>
      <rPr>
        <sz val="20"/>
        <rFont val="方正仿宋_GBK"/>
        <charset val="134"/>
      </rPr>
      <t>亩，建设用地面积</t>
    </r>
    <r>
      <rPr>
        <sz val="20"/>
        <rFont val="Times New Roman"/>
        <charset val="134"/>
      </rPr>
      <t>56626</t>
    </r>
    <r>
      <rPr>
        <sz val="20"/>
        <rFont val="方正仿宋_GBK"/>
        <charset val="134"/>
      </rPr>
      <t>㎡，总建筑面积约</t>
    </r>
    <r>
      <rPr>
        <sz val="20"/>
        <rFont val="Times New Roman"/>
        <charset val="134"/>
      </rPr>
      <t>70000</t>
    </r>
    <r>
      <rPr>
        <sz val="20"/>
        <rFont val="方正仿宋_GBK"/>
        <charset val="134"/>
      </rPr>
      <t>㎡，其中厂房面积约</t>
    </r>
    <r>
      <rPr>
        <sz val="20"/>
        <rFont val="Times New Roman"/>
        <charset val="134"/>
      </rPr>
      <t>60000</t>
    </r>
    <r>
      <rPr>
        <sz val="20"/>
        <rFont val="方正仿宋_GBK"/>
        <charset val="134"/>
      </rPr>
      <t>㎡，办公、倒班楼、研发楼面积约</t>
    </r>
    <r>
      <rPr>
        <sz val="20"/>
        <rFont val="Times New Roman"/>
        <charset val="134"/>
      </rPr>
      <t>9000</t>
    </r>
    <r>
      <rPr>
        <sz val="20"/>
        <rFont val="方正仿宋_GBK"/>
        <charset val="134"/>
      </rPr>
      <t>㎡，其它面积约</t>
    </r>
    <r>
      <rPr>
        <sz val="20"/>
        <rFont val="Times New Roman"/>
        <charset val="134"/>
      </rPr>
      <t>1000</t>
    </r>
    <r>
      <rPr>
        <sz val="20"/>
        <rFont val="方正仿宋_GBK"/>
        <charset val="134"/>
      </rPr>
      <t>㎡；年产</t>
    </r>
    <r>
      <rPr>
        <sz val="20"/>
        <rFont val="Times New Roman"/>
        <charset val="134"/>
      </rPr>
      <t>200</t>
    </r>
    <r>
      <rPr>
        <sz val="20"/>
        <rFont val="方正仿宋_GBK"/>
        <charset val="134"/>
      </rPr>
      <t>万套新能源汽车座椅骨架及核心零部生产项目，年销售收入</t>
    </r>
    <r>
      <rPr>
        <sz val="20"/>
        <rFont val="Times New Roman"/>
        <charset val="134"/>
      </rPr>
      <t>20</t>
    </r>
    <r>
      <rPr>
        <sz val="20"/>
        <rFont val="方正仿宋_GBK"/>
        <charset val="134"/>
      </rPr>
      <t>亿元。主要生产设备有机器人焊接工作站，高强度全自动焊管生产线，全自动激光切管线等</t>
    </r>
  </si>
  <si>
    <r>
      <rPr>
        <sz val="20"/>
        <color rgb="FF000000"/>
        <rFont val="方正仿宋_GBK"/>
        <charset val="134"/>
      </rPr>
      <t>重庆品高弹簧有限公司</t>
    </r>
  </si>
  <si>
    <r>
      <rPr>
        <sz val="20"/>
        <rFont val="方正仿宋_GBK"/>
        <charset val="134"/>
      </rPr>
      <t>重庆星昳智略企业管理有限公司</t>
    </r>
  </si>
  <si>
    <r>
      <rPr>
        <sz val="20"/>
        <rFont val="方正仿宋_GBK"/>
        <charset val="134"/>
      </rPr>
      <t>新建性质，初步考虑策划</t>
    </r>
    <r>
      <rPr>
        <sz val="20"/>
        <rFont val="Times New Roman"/>
        <charset val="134"/>
      </rPr>
      <t>“</t>
    </r>
    <r>
      <rPr>
        <sz val="20"/>
        <rFont val="方正仿宋_GBK"/>
        <charset val="134"/>
      </rPr>
      <t>两业</t>
    </r>
    <r>
      <rPr>
        <sz val="20"/>
        <rFont val="Times New Roman"/>
        <charset val="134"/>
      </rPr>
      <t>”</t>
    </r>
    <r>
      <rPr>
        <sz val="20"/>
        <rFont val="方正仿宋_GBK"/>
        <charset val="134"/>
      </rPr>
      <t>方向，做好可研、逐步完善手续。</t>
    </r>
  </si>
  <si>
    <r>
      <rPr>
        <sz val="20"/>
        <rFont val="方正仿宋_GBK"/>
        <charset val="134"/>
      </rPr>
      <t>铜梁页岩气液化综合利用项目（三期</t>
    </r>
    <r>
      <rPr>
        <sz val="20"/>
        <rFont val="Times New Roman"/>
        <charset val="134"/>
      </rPr>
      <t>70</t>
    </r>
    <r>
      <rPr>
        <sz val="20"/>
        <rFont val="方正仿宋_GBK"/>
        <charset val="134"/>
      </rPr>
      <t>万方</t>
    </r>
    <r>
      <rPr>
        <sz val="20"/>
        <rFont val="Times New Roman"/>
        <charset val="134"/>
      </rPr>
      <t>/</t>
    </r>
    <r>
      <rPr>
        <sz val="20"/>
        <rFont val="方正仿宋_GBK"/>
        <charset val="134"/>
      </rPr>
      <t>日）</t>
    </r>
  </si>
  <si>
    <r>
      <rPr>
        <sz val="20"/>
        <rFont val="Times New Roman"/>
        <charset val="134"/>
      </rPr>
      <t>1</t>
    </r>
    <r>
      <rPr>
        <sz val="20"/>
        <rFont val="方正仿宋_GBK"/>
        <charset val="134"/>
      </rPr>
      <t>、新建</t>
    </r>
    <r>
      <rPr>
        <sz val="20"/>
        <rFont val="Times New Roman"/>
        <charset val="134"/>
      </rPr>
      <t>70</t>
    </r>
    <r>
      <rPr>
        <sz val="20"/>
        <rFont val="方正仿宋_GBK"/>
        <charset val="134"/>
      </rPr>
      <t>万</t>
    </r>
    <r>
      <rPr>
        <sz val="20"/>
        <rFont val="Times New Roman"/>
        <charset val="134"/>
      </rPr>
      <t>m</t>
    </r>
    <r>
      <rPr>
        <vertAlign val="superscript"/>
        <sz val="20"/>
        <color rgb="FF000000"/>
        <rFont val="Times New Roman"/>
        <charset val="134"/>
      </rPr>
      <t>3</t>
    </r>
    <r>
      <rPr>
        <sz val="20"/>
        <color rgb="FF000000"/>
        <rFont val="Times New Roman"/>
        <charset val="134"/>
      </rPr>
      <t>/</t>
    </r>
    <r>
      <rPr>
        <sz val="20"/>
        <color rgb="FF000000"/>
        <rFont val="方正仿宋_GBK"/>
        <charset val="134"/>
      </rPr>
      <t>日页岩气液化装置一套、配套</t>
    </r>
    <r>
      <rPr>
        <sz val="20"/>
        <color rgb="FF000000"/>
        <rFont val="Times New Roman"/>
        <charset val="134"/>
      </rPr>
      <t>250Nm</t>
    </r>
    <r>
      <rPr>
        <vertAlign val="superscript"/>
        <sz val="20"/>
        <color rgb="FF000000"/>
        <rFont val="Times New Roman"/>
        <charset val="134"/>
      </rPr>
      <t>3</t>
    </r>
    <r>
      <rPr>
        <sz val="20"/>
        <color rgb="FF000000"/>
        <rFont val="Times New Roman"/>
        <charset val="134"/>
      </rPr>
      <t>/h BOG</t>
    </r>
    <r>
      <rPr>
        <sz val="20"/>
        <color rgb="FF000000"/>
        <rFont val="方正仿宋_GBK"/>
        <charset val="134"/>
      </rPr>
      <t>气提氦装置一套、</t>
    </r>
    <r>
      <rPr>
        <sz val="20"/>
        <color rgb="FF000000"/>
        <rFont val="Times New Roman"/>
        <charset val="134"/>
      </rPr>
      <t>110KV</t>
    </r>
    <r>
      <rPr>
        <sz val="20"/>
        <color rgb="FF000000"/>
        <rFont val="方正仿宋_GBK"/>
        <charset val="134"/>
      </rPr>
      <t>变电站一座；配套循环水站、空压站、配电室等辅助设施。项目占地约</t>
    </r>
    <r>
      <rPr>
        <sz val="20"/>
        <color rgb="FF000000"/>
        <rFont val="Times New Roman"/>
        <charset val="134"/>
      </rPr>
      <t>7.83</t>
    </r>
    <r>
      <rPr>
        <sz val="20"/>
        <color rgb="FF000000"/>
        <rFont val="方正仿宋_GBK"/>
        <charset val="134"/>
      </rPr>
      <t>亩，建筑面积约</t>
    </r>
    <r>
      <rPr>
        <sz val="20"/>
        <color rgb="FF000000"/>
        <rFont val="Times New Roman"/>
        <charset val="134"/>
      </rPr>
      <t>979m</t>
    </r>
    <r>
      <rPr>
        <vertAlign val="superscript"/>
        <sz val="20"/>
        <color rgb="FF000000"/>
        <rFont val="Times New Roman"/>
        <charset val="134"/>
      </rPr>
      <t>2</t>
    </r>
    <r>
      <rPr>
        <sz val="20"/>
        <color rgb="FF000000"/>
        <rFont val="方正仿宋_GBK"/>
        <charset val="134"/>
      </rPr>
      <t>。新增</t>
    </r>
    <r>
      <rPr>
        <sz val="20"/>
        <color rgb="FF000000"/>
        <rFont val="Times New Roman"/>
        <charset val="134"/>
      </rPr>
      <t>15.7</t>
    </r>
    <r>
      <rPr>
        <sz val="20"/>
        <color rgb="FF000000"/>
        <rFont val="方正仿宋_GBK"/>
        <charset val="134"/>
      </rPr>
      <t>万吨</t>
    </r>
    <r>
      <rPr>
        <sz val="20"/>
        <color rgb="FF000000"/>
        <rFont val="Times New Roman"/>
        <charset val="134"/>
      </rPr>
      <t>LNG</t>
    </r>
    <r>
      <rPr>
        <sz val="20"/>
        <color rgb="FF000000"/>
        <rFont val="方正仿宋_GBK"/>
        <charset val="134"/>
      </rPr>
      <t>、</t>
    </r>
    <r>
      <rPr>
        <sz val="20"/>
        <color rgb="FF000000"/>
        <rFont val="Times New Roman"/>
        <charset val="134"/>
      </rPr>
      <t>12</t>
    </r>
    <r>
      <rPr>
        <sz val="20"/>
        <color rgb="FF000000"/>
        <rFont val="方正仿宋_GBK"/>
        <charset val="134"/>
      </rPr>
      <t>万</t>
    </r>
    <r>
      <rPr>
        <sz val="20"/>
        <color rgb="FF000000"/>
        <rFont val="Times New Roman"/>
        <charset val="134"/>
      </rPr>
      <t>m</t>
    </r>
    <r>
      <rPr>
        <vertAlign val="superscript"/>
        <sz val="20"/>
        <color rgb="FF000000"/>
        <rFont val="Times New Roman"/>
        <charset val="134"/>
      </rPr>
      <t>3</t>
    </r>
    <r>
      <rPr>
        <sz val="20"/>
        <color rgb="FF000000"/>
        <rFont val="方正仿宋_GBK"/>
        <charset val="134"/>
      </rPr>
      <t>氦气（副产品）产能。</t>
    </r>
  </si>
  <si>
    <r>
      <rPr>
        <sz val="20"/>
        <color rgb="FF000000"/>
        <rFont val="方正仿宋_GBK"/>
        <charset val="134"/>
      </rPr>
      <t>重庆炘扬航能源有限公司</t>
    </r>
  </si>
  <si>
    <r>
      <rPr>
        <sz val="20"/>
        <rFont val="方正仿宋_GBK"/>
        <charset val="134"/>
      </rPr>
      <t>中元国际投资咨询中心有限公司</t>
    </r>
  </si>
  <si>
    <r>
      <rPr>
        <sz val="20"/>
        <rFont val="方正仿宋_GBK"/>
        <charset val="134"/>
      </rPr>
      <t>超长期特别国债项目按战略性矿产资源保障能力建设方向，已申报</t>
    </r>
  </si>
  <si>
    <r>
      <rPr>
        <sz val="20"/>
        <rFont val="方正仿宋_GBK"/>
        <charset val="134"/>
      </rPr>
      <t>新能源动力系统线束生产线设备更新</t>
    </r>
  </si>
  <si>
    <r>
      <rPr>
        <sz val="20"/>
        <rFont val="方正仿宋_GBK"/>
        <charset val="134"/>
      </rPr>
      <t>目拟购置全自动低压线束加工中心、单通道压力检测仪、轨道式流水线、高压线束测试系统、多功能合压机、双线剥皮铆压一体机、四线式精密线材综合测试机等设备共</t>
    </r>
    <r>
      <rPr>
        <sz val="20"/>
        <color rgb="FF000000"/>
        <rFont val="Times New Roman"/>
        <charset val="134"/>
      </rPr>
      <t>59</t>
    </r>
    <r>
      <rPr>
        <sz val="20"/>
        <color rgb="FF000000"/>
        <rFont val="方正仿宋_GBK"/>
        <charset val="134"/>
      </rPr>
      <t>余台（套），对原厂房内现有压接机、龙门全自动影像测量仪、打端子机、静音剥皮打端机、影像测量仪等</t>
    </r>
    <r>
      <rPr>
        <sz val="20"/>
        <color rgb="FF000000"/>
        <rFont val="Times New Roman"/>
        <charset val="134"/>
      </rPr>
      <t>32</t>
    </r>
    <r>
      <rPr>
        <sz val="20"/>
        <color rgb="FF000000"/>
        <rFont val="方正仿宋_GBK"/>
        <charset val="134"/>
      </rPr>
      <t>台套老旧落后设备进行更新改造，提升全厂质量化、智能化生产水平。</t>
    </r>
  </si>
  <si>
    <r>
      <rPr>
        <sz val="20"/>
        <color rgb="FF000000"/>
        <rFont val="方正仿宋_GBK"/>
        <charset val="134"/>
      </rPr>
      <t>捷凌电子</t>
    </r>
    <r>
      <rPr>
        <sz val="20"/>
        <color rgb="FF000000"/>
        <rFont val="Times New Roman"/>
        <charset val="134"/>
      </rPr>
      <t>(</t>
    </r>
    <r>
      <rPr>
        <sz val="20"/>
        <color rgb="FF000000"/>
        <rFont val="方正仿宋_GBK"/>
        <charset val="134"/>
      </rPr>
      <t>重庆</t>
    </r>
    <r>
      <rPr>
        <sz val="20"/>
        <color rgb="FF000000"/>
        <rFont val="Times New Roman"/>
        <charset val="134"/>
      </rPr>
      <t>)</t>
    </r>
    <r>
      <rPr>
        <sz val="20"/>
        <color rgb="FF000000"/>
        <rFont val="方正仿宋_GBK"/>
        <charset val="134"/>
      </rPr>
      <t>有限公司</t>
    </r>
  </si>
  <si>
    <r>
      <rPr>
        <sz val="20"/>
        <rFont val="方正仿宋_GBK"/>
        <charset val="134"/>
      </rPr>
      <t>捷凌电子</t>
    </r>
    <r>
      <rPr>
        <sz val="20"/>
        <rFont val="Times New Roman"/>
        <charset val="134"/>
      </rPr>
      <t>(</t>
    </r>
    <r>
      <rPr>
        <sz val="20"/>
        <rFont val="方正仿宋_GBK"/>
        <charset val="134"/>
      </rPr>
      <t>重庆</t>
    </r>
    <r>
      <rPr>
        <sz val="20"/>
        <rFont val="Times New Roman"/>
        <charset val="134"/>
      </rPr>
      <t>)</t>
    </r>
    <r>
      <rPr>
        <sz val="20"/>
        <rFont val="方正仿宋_GBK"/>
        <charset val="134"/>
      </rPr>
      <t>有限公司</t>
    </r>
  </si>
  <si>
    <r>
      <rPr>
        <sz val="20"/>
        <rFont val="方正仿宋_GBK"/>
        <charset val="134"/>
      </rPr>
      <t>建议申报方向超长期特别国债</t>
    </r>
    <r>
      <rPr>
        <sz val="20"/>
        <rFont val="Times New Roman"/>
        <charset val="134"/>
      </rPr>
      <t>”</t>
    </r>
    <r>
      <rPr>
        <sz val="20"/>
        <rFont val="方正仿宋_GBK"/>
        <charset val="134"/>
      </rPr>
      <t>两新</t>
    </r>
    <r>
      <rPr>
        <sz val="20"/>
        <rFont val="Times New Roman"/>
        <charset val="134"/>
      </rPr>
      <t>“</t>
    </r>
    <r>
      <rPr>
        <sz val="20"/>
        <rFont val="方正仿宋_GBK"/>
        <charset val="134"/>
      </rPr>
      <t>方向</t>
    </r>
  </si>
  <si>
    <r>
      <rPr>
        <sz val="20"/>
        <rFont val="方正仿宋_GBK"/>
        <charset val="134"/>
      </rPr>
      <t>智能汽车线控制动系统关键零部件数智化技改项目</t>
    </r>
  </si>
  <si>
    <r>
      <rPr>
        <sz val="20"/>
        <rFont val="方正仿宋_GBK"/>
        <charset val="134"/>
      </rPr>
      <t>面向智能汽车线控制动系统制造领域，利用现有厂房，主要淘汰原有老旧低效的传统加工设备共计</t>
    </r>
    <r>
      <rPr>
        <sz val="20"/>
        <color rgb="FF000000"/>
        <rFont val="Times New Roman"/>
        <charset val="134"/>
      </rPr>
      <t>40</t>
    </r>
    <r>
      <rPr>
        <sz val="20"/>
        <color rgb="FF000000"/>
        <rFont val="方正仿宋_GBK"/>
        <charset val="134"/>
      </rPr>
      <t>台</t>
    </r>
    <r>
      <rPr>
        <sz val="20"/>
        <color rgb="FF000000"/>
        <rFont val="Times New Roman"/>
        <charset val="134"/>
      </rPr>
      <t>/</t>
    </r>
    <r>
      <rPr>
        <sz val="20"/>
        <color rgb="FF000000"/>
        <rFont val="方正仿宋_GBK"/>
        <charset val="134"/>
      </rPr>
      <t>套，更新高效智能生产、检测设备和先进工业软件等</t>
    </r>
    <r>
      <rPr>
        <sz val="20"/>
        <color rgb="FF000000"/>
        <rFont val="Times New Roman"/>
        <charset val="134"/>
      </rPr>
      <t>123</t>
    </r>
    <r>
      <rPr>
        <sz val="20"/>
        <color rgb="FF000000"/>
        <rFont val="方正仿宋_GBK"/>
        <charset val="134"/>
      </rPr>
      <t>台</t>
    </r>
    <r>
      <rPr>
        <sz val="20"/>
        <color rgb="FF000000"/>
        <rFont val="Times New Roman"/>
        <charset val="134"/>
      </rPr>
      <t>/</t>
    </r>
    <r>
      <rPr>
        <sz val="20"/>
        <color rgb="FF000000"/>
        <rFont val="方正仿宋_GBK"/>
        <charset val="134"/>
      </rPr>
      <t>套，包括替代以高端数控加工中心、全自动平衡机、机器人自动化上下料系统及智能物流</t>
    </r>
    <r>
      <rPr>
        <sz val="20"/>
        <color rgb="FF000000"/>
        <rFont val="Times New Roman"/>
        <charset val="134"/>
      </rPr>
      <t>AGV</t>
    </r>
    <r>
      <rPr>
        <sz val="20"/>
        <color rgb="FF000000"/>
        <rFont val="方正仿宋_GBK"/>
        <charset val="134"/>
      </rPr>
      <t>等高端生产设备，实现机加工与物流环节的自动化与柔性化；部署机器视觉检测系统、在线测量仪等智能检测设备，构建全过程质量数据追溯体系；同步实施涂装线环保改造、除尘系统升级，并引入生产管理、刀具监控等工业软件，推动工艺绿色化与运营数字化。项目通过淘汰落后产能、装备升级与数智融合，全面提升制造精度、生产效率与智能化水平。</t>
    </r>
  </si>
  <si>
    <r>
      <rPr>
        <sz val="20"/>
        <rFont val="方正仿宋_GBK"/>
        <charset val="134"/>
      </rPr>
      <t>重庆庆兰实业有限公司</t>
    </r>
  </si>
  <si>
    <t>汽车齿轴生产线智能化升级改造项目</t>
  </si>
  <si>
    <r>
      <rPr>
        <sz val="20"/>
        <rFont val="方正仿宋_GBK"/>
        <charset val="134"/>
      </rPr>
      <t>在现有厂房内实施传统生产设备优化升级改造，涉及设备包含桁架自动化联线、</t>
    </r>
    <r>
      <rPr>
        <sz val="20"/>
        <color rgb="FF000000"/>
        <rFont val="Times New Roman"/>
        <charset val="134"/>
      </rPr>
      <t xml:space="preserve">
</t>
    </r>
    <r>
      <rPr>
        <sz val="20"/>
        <color rgb="FF000000"/>
        <rFont val="方正仿宋_GBK"/>
        <charset val="134"/>
      </rPr>
      <t>数控车床、磨齿机、数控滚齿机、铣棱机、啮合仪、打标机、清洗机、磨床等共</t>
    </r>
    <r>
      <rPr>
        <sz val="20"/>
        <color rgb="FF000000"/>
        <rFont val="Times New Roman"/>
        <charset val="134"/>
      </rPr>
      <t xml:space="preserve">
</t>
    </r>
    <r>
      <rPr>
        <sz val="20"/>
        <color rgb="FF000000"/>
        <rFont val="方正仿宋_GBK"/>
        <charset val="134"/>
      </rPr>
      <t>计约</t>
    </r>
    <r>
      <rPr>
        <sz val="20"/>
        <color rgb="FF000000"/>
        <rFont val="Times New Roman"/>
        <charset val="134"/>
      </rPr>
      <t>350</t>
    </r>
    <r>
      <rPr>
        <sz val="20"/>
        <color rgb="FF000000"/>
        <rFont val="方正仿宋_GBK"/>
        <charset val="134"/>
      </rPr>
      <t>台（套），改造后大幅提升生产线自动化、智能化水平，提高产品质量</t>
    </r>
    <r>
      <rPr>
        <sz val="20"/>
        <color rgb="FF000000"/>
        <rFont val="Times New Roman"/>
        <charset val="134"/>
      </rPr>
      <t xml:space="preserve">
</t>
    </r>
    <r>
      <rPr>
        <sz val="20"/>
        <color rgb="FF000000"/>
        <rFont val="方正仿宋_GBK"/>
        <charset val="134"/>
      </rPr>
      <t>，提升生产效率约</t>
    </r>
    <r>
      <rPr>
        <sz val="20"/>
        <color rgb="FF000000"/>
        <rFont val="Times New Roman"/>
        <charset val="134"/>
      </rPr>
      <t>10%</t>
    </r>
    <r>
      <rPr>
        <sz val="20"/>
        <color rgb="FF000000"/>
        <rFont val="方正仿宋_GBK"/>
        <charset val="134"/>
      </rPr>
      <t>。</t>
    </r>
  </si>
  <si>
    <r>
      <rPr>
        <sz val="20"/>
        <rFont val="方正仿宋_GBK"/>
        <charset val="134"/>
      </rPr>
      <t>重庆南雁实业集团龙剑机械制造有</t>
    </r>
    <r>
      <rPr>
        <sz val="20"/>
        <color rgb="FF000000"/>
        <rFont val="Times New Roman"/>
        <charset val="134"/>
      </rPr>
      <t xml:space="preserve">
</t>
    </r>
    <r>
      <rPr>
        <sz val="20"/>
        <color rgb="FF000000"/>
        <rFont val="方正仿宋_GBK"/>
        <charset val="134"/>
      </rPr>
      <t>限公司</t>
    </r>
  </si>
  <si>
    <r>
      <rPr>
        <sz val="20"/>
        <rFont val="方正仿宋_GBK"/>
        <charset val="134"/>
      </rPr>
      <t>重庆市能源利用监测中心</t>
    </r>
    <r>
      <rPr>
        <sz val="20"/>
        <rFont val="Times New Roman"/>
        <charset val="134"/>
      </rPr>
      <t>(</t>
    </r>
    <r>
      <rPr>
        <sz val="20"/>
        <rFont val="方正仿宋_GBK"/>
        <charset val="134"/>
      </rPr>
      <t>重庆市节能技术服务中心</t>
    </r>
    <r>
      <rPr>
        <sz val="20"/>
        <rFont val="Times New Roman"/>
        <charset val="134"/>
      </rPr>
      <t>)</t>
    </r>
  </si>
  <si>
    <r>
      <rPr>
        <sz val="20"/>
        <rFont val="Times New Roman"/>
        <charset val="134"/>
      </rPr>
      <t xml:space="preserve">
1</t>
    </r>
    <r>
      <rPr>
        <sz val="20"/>
        <rFont val="方正仿宋_GBK"/>
        <charset val="134"/>
      </rPr>
      <t>、建议项目申报方向超长期特别国债</t>
    </r>
    <r>
      <rPr>
        <sz val="20"/>
        <rFont val="Times New Roman"/>
        <charset val="134"/>
      </rPr>
      <t>“</t>
    </r>
    <r>
      <rPr>
        <sz val="20"/>
        <rFont val="方正仿宋_GBK"/>
        <charset val="134"/>
      </rPr>
      <t>两新</t>
    </r>
    <r>
      <rPr>
        <sz val="20"/>
        <rFont val="Times New Roman"/>
        <charset val="134"/>
      </rPr>
      <t>”</t>
    </r>
    <r>
      <rPr>
        <sz val="20"/>
        <rFont val="方正仿宋_GBK"/>
        <charset val="134"/>
      </rPr>
      <t>方向；</t>
    </r>
    <r>
      <rPr>
        <sz val="20"/>
        <rFont val="Times New Roman"/>
        <charset val="134"/>
      </rPr>
      <t xml:space="preserve">
2</t>
    </r>
    <r>
      <rPr>
        <sz val="20"/>
        <rFont val="方正仿宋_GBK"/>
        <charset val="134"/>
      </rPr>
      <t>、为项目实施效果提供数据化支撑；</t>
    </r>
    <r>
      <rPr>
        <sz val="20"/>
        <rFont val="Times New Roman"/>
        <charset val="134"/>
      </rPr>
      <t xml:space="preserve">
3</t>
    </r>
    <r>
      <rPr>
        <sz val="20"/>
        <rFont val="方正仿宋_GBK"/>
        <charset val="134"/>
      </rPr>
      <t>、促进项目申报合规化。</t>
    </r>
  </si>
  <si>
    <r>
      <rPr>
        <sz val="20"/>
        <rFont val="方正仿宋_GBK"/>
        <charset val="134"/>
      </rPr>
      <t>乘用车传动轴轻量化性能提升及技术改造</t>
    </r>
  </si>
  <si>
    <r>
      <rPr>
        <sz val="20"/>
        <rFont val="方正仿宋_GBK"/>
        <charset val="134"/>
      </rPr>
      <t>对部分落后机械加工设备进行更新技术改造，淘汰老旧数控双面钻床、数控车床、外圆磨床、三坐标测量机等设备</t>
    </r>
    <r>
      <rPr>
        <sz val="20"/>
        <rFont val="Times New Roman"/>
        <charset val="134"/>
      </rPr>
      <t>24</t>
    </r>
    <r>
      <rPr>
        <sz val="20"/>
        <rFont val="方正仿宋_GBK"/>
        <charset val="134"/>
      </rPr>
      <t>台（套），购置数控外圆磨床、数控铣床、数控机床、三坐标测量机等智能化机械设备</t>
    </r>
    <r>
      <rPr>
        <sz val="20"/>
        <rFont val="Times New Roman"/>
        <charset val="134"/>
      </rPr>
      <t>65</t>
    </r>
    <r>
      <rPr>
        <sz val="20"/>
        <rFont val="方正仿宋_GBK"/>
        <charset val="134"/>
      </rPr>
      <t>台（套）。技改完成后，推动产线向数字化、智能化发展。</t>
    </r>
  </si>
  <si>
    <r>
      <rPr>
        <sz val="20"/>
        <rFont val="方正仿宋_GBK"/>
        <charset val="134"/>
      </rPr>
      <t>重庆传动轴股份有限公司</t>
    </r>
  </si>
  <si>
    <r>
      <rPr>
        <sz val="20"/>
        <rFont val="方正仿宋_GBK"/>
        <charset val="134"/>
      </rPr>
      <t>由于申报时间太紧，需要提前确定技改预采购设备清单和明细。</t>
    </r>
  </si>
  <si>
    <r>
      <rPr>
        <sz val="20"/>
        <rFont val="方正仿宋_GBK"/>
        <charset val="134"/>
      </rPr>
      <t>笔记本冲压件柔性生产线设备更新改造项目</t>
    </r>
  </si>
  <si>
    <r>
      <rPr>
        <sz val="20"/>
        <rFont val="方正仿宋_GBK"/>
        <charset val="134"/>
      </rPr>
      <t>本项目聚焦笔记本冲压件生产线柔性化改造，重点购置转盘铆钉设备、转轴器组立线等先进新设备，同步淘汰老旧低效设备。通过设备换代与工艺革新，打造高效智能产线，使加工精度达行业领先，自动化率及生产效率大幅提升，产品良率稳定可控。投产后形成</t>
    </r>
    <r>
      <rPr>
        <sz val="20"/>
        <rFont val="Times New Roman"/>
        <charset val="134"/>
      </rPr>
      <t>6</t>
    </r>
    <r>
      <rPr>
        <sz val="20"/>
        <rFont val="方正仿宋_GBK"/>
        <charset val="134"/>
      </rPr>
      <t>条自动化产线，年产冲压件</t>
    </r>
    <r>
      <rPr>
        <sz val="20"/>
        <rFont val="Times New Roman"/>
        <charset val="134"/>
      </rPr>
      <t>4200</t>
    </r>
    <r>
      <rPr>
        <sz val="20"/>
        <rFont val="方正仿宋_GBK"/>
        <charset val="134"/>
      </rPr>
      <t>万件，效率提</t>
    </r>
    <r>
      <rPr>
        <sz val="20"/>
        <rFont val="Times New Roman"/>
        <charset val="134"/>
      </rPr>
      <t>51%</t>
    </r>
    <r>
      <rPr>
        <sz val="20"/>
        <rFont val="方正仿宋_GBK"/>
        <charset val="134"/>
      </rPr>
      <t>、不良率降</t>
    </r>
    <r>
      <rPr>
        <sz val="20"/>
        <rFont val="Times New Roman"/>
        <charset val="134"/>
      </rPr>
      <t>11%</t>
    </r>
    <r>
      <rPr>
        <sz val="20"/>
        <rFont val="方正仿宋_GBK"/>
        <charset val="134"/>
      </rPr>
      <t>，营收增</t>
    </r>
    <r>
      <rPr>
        <sz val="20"/>
        <rFont val="Times New Roman"/>
        <charset val="134"/>
      </rPr>
      <t>15%</t>
    </r>
    <r>
      <rPr>
        <sz val="20"/>
        <rFont val="方正仿宋_GBK"/>
        <charset val="134"/>
      </rPr>
      <t>，开发</t>
    </r>
    <r>
      <rPr>
        <sz val="20"/>
        <rFont val="Times New Roman"/>
        <charset val="134"/>
      </rPr>
      <t>6</t>
    </r>
    <r>
      <rPr>
        <sz val="20"/>
        <rFont val="方正仿宋_GBK"/>
        <charset val="134"/>
      </rPr>
      <t>新品、引</t>
    </r>
    <r>
      <rPr>
        <sz val="20"/>
        <rFont val="Times New Roman"/>
        <charset val="134"/>
      </rPr>
      <t>5</t>
    </r>
    <r>
      <rPr>
        <sz val="20"/>
        <rFont val="方正仿宋_GBK"/>
        <charset val="134"/>
      </rPr>
      <t>知名客户，增强供给与交付能力。</t>
    </r>
  </si>
  <si>
    <r>
      <rPr>
        <sz val="20"/>
        <rFont val="方正仿宋_GBK"/>
        <charset val="134"/>
      </rPr>
      <t>新连刚电子科技</t>
    </r>
    <r>
      <rPr>
        <sz val="20"/>
        <color rgb="FF000000"/>
        <rFont val="Times New Roman"/>
        <charset val="134"/>
      </rPr>
      <t>(</t>
    </r>
    <r>
      <rPr>
        <sz val="20"/>
        <color rgb="FF000000"/>
        <rFont val="方正仿宋_GBK"/>
        <charset val="134"/>
      </rPr>
      <t>重庆</t>
    </r>
    <r>
      <rPr>
        <sz val="20"/>
        <color rgb="FF000000"/>
        <rFont val="Times New Roman"/>
        <charset val="134"/>
      </rPr>
      <t>)</t>
    </r>
    <r>
      <rPr>
        <sz val="20"/>
        <color rgb="FF000000"/>
        <rFont val="方正仿宋_GBK"/>
        <charset val="134"/>
      </rPr>
      <t>有限公司</t>
    </r>
  </si>
  <si>
    <r>
      <rPr>
        <sz val="20"/>
        <rFont val="方正仿宋_GBK"/>
        <charset val="134"/>
      </rPr>
      <t>新连刚电子科技</t>
    </r>
    <r>
      <rPr>
        <sz val="20"/>
        <rFont val="Times New Roman"/>
        <charset val="134"/>
      </rPr>
      <t>(</t>
    </r>
    <r>
      <rPr>
        <sz val="20"/>
        <rFont val="方正仿宋_GBK"/>
        <charset val="134"/>
      </rPr>
      <t>重庆</t>
    </r>
    <r>
      <rPr>
        <sz val="20"/>
        <rFont val="Times New Roman"/>
        <charset val="134"/>
      </rPr>
      <t>)</t>
    </r>
    <r>
      <rPr>
        <sz val="20"/>
        <rFont val="方正仿宋_GBK"/>
        <charset val="134"/>
      </rPr>
      <t>有限公司</t>
    </r>
  </si>
  <si>
    <r>
      <rPr>
        <sz val="20"/>
        <rFont val="方正仿宋_GBK"/>
        <charset val="134"/>
      </rPr>
      <t>建议申报方向超长期特别国债</t>
    </r>
    <r>
      <rPr>
        <sz val="20"/>
        <rFont val="Times New Roman"/>
        <charset val="134"/>
      </rPr>
      <t>“</t>
    </r>
    <r>
      <rPr>
        <sz val="20"/>
        <rFont val="方正仿宋_GBK"/>
        <charset val="134"/>
      </rPr>
      <t>两新</t>
    </r>
    <r>
      <rPr>
        <sz val="20"/>
        <rFont val="Times New Roman"/>
        <charset val="134"/>
      </rPr>
      <t>”</t>
    </r>
    <r>
      <rPr>
        <sz val="20"/>
        <rFont val="方正仿宋_GBK"/>
        <charset val="134"/>
      </rPr>
      <t>方向</t>
    </r>
  </si>
  <si>
    <r>
      <rPr>
        <sz val="20"/>
        <rFont val="方正仿宋_GBK"/>
        <charset val="134"/>
      </rPr>
      <t>发动机箱体智能制造生产线改造项目</t>
    </r>
  </si>
  <si>
    <r>
      <rPr>
        <sz val="20"/>
        <rFont val="方正仿宋_GBK"/>
        <charset val="134"/>
      </rPr>
      <t>项目固定资产投资约</t>
    </r>
    <r>
      <rPr>
        <sz val="20"/>
        <color rgb="FF000000"/>
        <rFont val="Times New Roman"/>
        <charset val="134"/>
      </rPr>
      <t>2000</t>
    </r>
    <r>
      <rPr>
        <sz val="20"/>
        <color rgb="FF000000"/>
        <rFont val="方正仿宋_GBK"/>
        <charset val="134"/>
      </rPr>
      <t>万元</t>
    </r>
    <r>
      <rPr>
        <sz val="20"/>
        <color rgb="FF000000"/>
        <rFont val="Times New Roman"/>
        <charset val="134"/>
      </rPr>
      <t>,</t>
    </r>
    <r>
      <rPr>
        <sz val="20"/>
        <color rgb="FF000000"/>
        <rFont val="方正仿宋_GBK"/>
        <charset val="134"/>
      </rPr>
      <t>利用现有车间厂房</t>
    </r>
    <r>
      <rPr>
        <sz val="20"/>
        <color rgb="FF000000"/>
        <rFont val="Times New Roman"/>
        <charset val="134"/>
      </rPr>
      <t>1000</t>
    </r>
    <r>
      <rPr>
        <sz val="20"/>
        <color rgb="FF000000"/>
        <rFont val="方正仿宋_GBK"/>
        <charset val="134"/>
      </rPr>
      <t>平方米，购置智能表压铸机、喷雾机、保温炉、编码器给汤机等智能化生产设备</t>
    </r>
    <r>
      <rPr>
        <sz val="20"/>
        <color rgb="FF000000"/>
        <rFont val="Times New Roman"/>
        <charset val="134"/>
      </rPr>
      <t>74</t>
    </r>
    <r>
      <rPr>
        <sz val="20"/>
        <color rgb="FF000000"/>
        <rFont val="方正仿宋_GBK"/>
        <charset val="134"/>
      </rPr>
      <t>套</t>
    </r>
    <r>
      <rPr>
        <sz val="20"/>
        <color rgb="FF000000"/>
        <rFont val="Times New Roman"/>
        <charset val="134"/>
      </rPr>
      <t>/</t>
    </r>
    <r>
      <rPr>
        <sz val="20"/>
        <color rgb="FF000000"/>
        <rFont val="方正仿宋_GBK"/>
        <charset val="134"/>
      </rPr>
      <t>台，对生产线进行更新改造。项目完成后，发动机箱体年产能可达到</t>
    </r>
    <r>
      <rPr>
        <sz val="20"/>
        <color rgb="FF000000"/>
        <rFont val="Times New Roman"/>
        <charset val="134"/>
      </rPr>
      <t>150</t>
    </r>
    <r>
      <rPr>
        <sz val="20"/>
        <color rgb="FF000000"/>
        <rFont val="方正仿宋_GBK"/>
        <charset val="134"/>
      </rPr>
      <t>万只，年产值约</t>
    </r>
    <r>
      <rPr>
        <sz val="20"/>
        <color rgb="FF000000"/>
        <rFont val="Times New Roman"/>
        <charset val="134"/>
      </rPr>
      <t>2</t>
    </r>
    <r>
      <rPr>
        <sz val="20"/>
        <color rgb="FF000000"/>
        <rFont val="方正仿宋_GBK"/>
        <charset val="134"/>
      </rPr>
      <t>亿元左右。</t>
    </r>
  </si>
  <si>
    <r>
      <rPr>
        <sz val="20"/>
        <rFont val="方正仿宋_GBK"/>
        <charset val="134"/>
      </rPr>
      <t>重庆川普机械有限公司</t>
    </r>
  </si>
  <si>
    <r>
      <rPr>
        <sz val="20"/>
        <rFont val="方正仿宋_GBK"/>
        <charset val="134"/>
      </rPr>
      <t>重庆渝科创企业服务有限公司</t>
    </r>
  </si>
  <si>
    <r>
      <rPr>
        <sz val="20"/>
        <rFont val="方正仿宋_GBK"/>
        <charset val="134"/>
      </rPr>
      <t>项目属于制造业设备更新、智能化改造，完全匹配超长期特别国债「两新」支持范围，且为在建项目，项目开展前需补充项目环评</t>
    </r>
    <r>
      <rPr>
        <sz val="20"/>
        <rFont val="Times New Roman"/>
        <charset val="134"/>
      </rPr>
      <t xml:space="preserve"> / </t>
    </r>
    <r>
      <rPr>
        <sz val="20"/>
        <rFont val="方正仿宋_GBK"/>
        <charset val="134"/>
      </rPr>
      <t>能评</t>
    </r>
    <r>
      <rPr>
        <sz val="20"/>
        <rFont val="Times New Roman"/>
        <charset val="134"/>
      </rPr>
      <t xml:space="preserve"> / </t>
    </r>
    <r>
      <rPr>
        <sz val="20"/>
        <rFont val="方正仿宋_GBK"/>
        <charset val="134"/>
      </rPr>
      <t>安评等批复，确保手续齐全。</t>
    </r>
  </si>
  <si>
    <r>
      <rPr>
        <sz val="20"/>
        <rFont val="方正仿宋_GBK"/>
        <charset val="134"/>
      </rPr>
      <t>汽车钢板弹簧节能环保升级改造项目</t>
    </r>
  </si>
  <si>
    <r>
      <rPr>
        <sz val="20"/>
        <rFont val="方正仿宋_GBK"/>
        <charset val="134"/>
      </rPr>
      <t>购买热处理自动淬火线、疲劳试验机、闭式冷却塔等设备</t>
    </r>
    <r>
      <rPr>
        <sz val="20"/>
        <rFont val="Times New Roman"/>
        <charset val="134"/>
      </rPr>
      <t>31</t>
    </r>
    <r>
      <rPr>
        <sz val="20"/>
        <rFont val="方正仿宋_GBK"/>
        <charset val="134"/>
      </rPr>
      <t>台套，淘汰原有落后、能耗高的老式加热炉，并根据设计方案，完善相关配套设施建设，实施钢板弹簧生产线自动化节能改造，形成年产</t>
    </r>
    <r>
      <rPr>
        <sz val="20"/>
        <rFont val="Times New Roman"/>
        <charset val="134"/>
      </rPr>
      <t>10000</t>
    </r>
    <r>
      <rPr>
        <sz val="20"/>
        <rFont val="方正仿宋_GBK"/>
        <charset val="134"/>
      </rPr>
      <t>吨的生产能力。</t>
    </r>
  </si>
  <si>
    <r>
      <rPr>
        <sz val="20"/>
        <rFont val="方正仿宋_GBK"/>
        <charset val="134"/>
      </rPr>
      <t>重庆红旗金龙弹簧有限公司</t>
    </r>
  </si>
  <si>
    <r>
      <rPr>
        <sz val="20"/>
        <rFont val="方正仿宋_GBK"/>
        <charset val="134"/>
      </rPr>
      <t>京延工程咨询有限公司重庆巴南分公司</t>
    </r>
  </si>
  <si>
    <r>
      <rPr>
        <sz val="20"/>
        <rFont val="方正仿宋_GBK"/>
        <charset val="134"/>
      </rPr>
      <t>建议企业申报方向：汽车行业，围绕提升汽车钢板弹簧生产效率、能耗、环保水平及产品质量等指标购置先进设备，淘汰落后设备。</t>
    </r>
  </si>
  <si>
    <r>
      <rPr>
        <sz val="20"/>
        <rFont val="方正仿宋_GBK"/>
        <charset val="134"/>
      </rPr>
      <t>笔记本精密金属件加工生产线技术改造及设备更新项目</t>
    </r>
  </si>
  <si>
    <r>
      <rPr>
        <sz val="20"/>
        <rFont val="方正仿宋_GBK"/>
        <charset val="134"/>
      </rPr>
      <t>项目通过对原老旧设备小型冲床、送料机、整平机、小型加工中心等进行淘汰更新购置高精密冲床、数控加工中心、六轴机器人、影像检测仪等</t>
    </r>
    <r>
      <rPr>
        <sz val="20"/>
        <color rgb="FF000000"/>
        <rFont val="Times New Roman"/>
        <charset val="134"/>
      </rPr>
      <t>338</t>
    </r>
    <r>
      <rPr>
        <sz val="20"/>
        <color rgb="FF000000"/>
        <rFont val="方正仿宋_GBK"/>
        <charset val="134"/>
      </rPr>
      <t>台</t>
    </r>
    <r>
      <rPr>
        <sz val="20"/>
        <color rgb="FF000000"/>
        <rFont val="Times New Roman"/>
        <charset val="134"/>
      </rPr>
      <t>/</t>
    </r>
    <r>
      <rPr>
        <sz val="20"/>
        <color rgb="FF000000"/>
        <rFont val="方正仿宋_GBK"/>
        <charset val="134"/>
      </rPr>
      <t>套先进节能高效的智能化设备，改造升级产品从冲压、</t>
    </r>
    <r>
      <rPr>
        <sz val="20"/>
        <color rgb="FF000000"/>
        <rFont val="Times New Roman"/>
        <charset val="134"/>
      </rPr>
      <t>CNC</t>
    </r>
    <r>
      <rPr>
        <sz val="20"/>
        <color rgb="FF000000"/>
        <rFont val="方正仿宋_GBK"/>
        <charset val="134"/>
      </rPr>
      <t>到检测、包装全流程生产线，实现生产效率提升</t>
    </r>
    <r>
      <rPr>
        <sz val="20"/>
        <color rgb="FF000000"/>
        <rFont val="Times New Roman"/>
        <charset val="134"/>
      </rPr>
      <t>20%</t>
    </r>
    <r>
      <rPr>
        <sz val="20"/>
        <color rgb="FF000000"/>
        <rFont val="方正仿宋_GBK"/>
        <charset val="134"/>
      </rPr>
      <t>以上</t>
    </r>
  </si>
  <si>
    <r>
      <rPr>
        <sz val="20"/>
        <rFont val="方正仿宋_GBK"/>
        <charset val="134"/>
      </rPr>
      <t>重庆市铜梁区精亿电脑配件有限公司</t>
    </r>
  </si>
  <si>
    <r>
      <rPr>
        <sz val="20"/>
        <rFont val="方正仿宋_GBK"/>
        <charset val="134"/>
      </rPr>
      <t>重庆青云知识产权代理有限公司</t>
    </r>
  </si>
  <si>
    <r>
      <rPr>
        <sz val="20"/>
        <rFont val="方正仿宋_GBK"/>
        <charset val="134"/>
      </rPr>
      <t>摩托车气缸体生产线技术改造及设备更新项目</t>
    </r>
  </si>
  <si>
    <r>
      <rPr>
        <sz val="20"/>
        <rFont val="方正仿宋_GBK"/>
        <charset val="134"/>
      </rPr>
      <t>本项目通过淘汰一批立式炮塔铣床、卧式镗床、粗车数控车床、数控钻孔专机、双轨道卧式珩磨机、台钻等年限较久、技术落后、性能不佳的老旧生产设备，引进加工中心、数控车床、数控磨床、打磨机器人、干检机等工艺先进、技术领先、安全环保的全新生产设备，构建高效、精准、先进的摩托车气缸体生产线。</t>
    </r>
  </si>
  <si>
    <r>
      <rPr>
        <sz val="20"/>
        <rFont val="方正仿宋_GBK"/>
        <charset val="134"/>
      </rPr>
      <t>重庆川康精密机械有限公司</t>
    </r>
  </si>
  <si>
    <r>
      <rPr>
        <sz val="20"/>
        <rFont val="方正仿宋_GBK"/>
        <charset val="134"/>
      </rPr>
      <t>淘汰设备相关处置手续需要完善</t>
    </r>
  </si>
  <si>
    <r>
      <rPr>
        <sz val="20"/>
        <rFont val="方正仿宋_GBK"/>
        <charset val="134"/>
      </rPr>
      <t>高比能锂电材料金属锂蒸馏产线设备升级改造</t>
    </r>
  </si>
  <si>
    <r>
      <rPr>
        <sz val="20"/>
        <rFont val="Times New Roman"/>
        <charset val="134"/>
      </rPr>
      <t>1</t>
    </r>
    <r>
      <rPr>
        <sz val="20"/>
        <color rgb="FF000000"/>
        <rFont val="方正仿宋_GBK"/>
        <charset val="134"/>
      </rPr>
      <t>、蒸馏电池级工段：更换除湿机、干燥间等老旧设备，通过工艺的优化，进行连续性化料、蒸馏，并在惰性气体保护下进行浇铸，包装。</t>
    </r>
    <r>
      <rPr>
        <sz val="20"/>
        <color rgb="FF000000"/>
        <rFont val="Times New Roman"/>
        <charset val="134"/>
      </rPr>
      <t xml:space="preserve"> 2</t>
    </r>
    <r>
      <rPr>
        <sz val="20"/>
        <color rgb="FF000000"/>
        <rFont val="方正仿宋_GBK"/>
        <charset val="134"/>
      </rPr>
      <t>、蒸馏工业级工段：拆除蒸馏工业级、高钠级干燥间，除湿机组，原化料炉及其钢平台；新增化料罐、集锂罐、供料罐和铸锭罐，同步安装过料管道、气管和仪表等；在铸锭区域安装升降平台</t>
    </r>
    <r>
      <rPr>
        <sz val="20"/>
        <color rgb="FF000000"/>
        <rFont val="Times New Roman"/>
        <charset val="134"/>
      </rPr>
      <t>4</t>
    </r>
    <r>
      <rPr>
        <sz val="20"/>
        <color rgb="FF000000"/>
        <rFont val="方正仿宋_GBK"/>
        <charset val="134"/>
      </rPr>
      <t>套。拆除旧化料平台，改造油炼装置，同步安装除湿机组。</t>
    </r>
    <r>
      <rPr>
        <sz val="20"/>
        <color rgb="FF000000"/>
        <rFont val="Times New Roman"/>
        <charset val="134"/>
      </rPr>
      <t xml:space="preserve"> 3</t>
    </r>
    <r>
      <rPr>
        <sz val="20"/>
        <color rgb="FF000000"/>
        <rFont val="方正仿宋_GBK"/>
        <charset val="134"/>
      </rPr>
      <t>、数字化平台建设：利用</t>
    </r>
    <r>
      <rPr>
        <sz val="20"/>
        <color rgb="FF000000"/>
        <rFont val="Times New Roman"/>
        <charset val="134"/>
      </rPr>
      <t>2.5D</t>
    </r>
    <r>
      <rPr>
        <sz val="20"/>
        <color rgb="FF000000"/>
        <rFont val="方正仿宋_GBK"/>
        <charset val="134"/>
      </rPr>
      <t>建模地图、人员定位等先进技术手段，开展安全信息化建设，完成安全基础信息管理、培训管理、特殊作业许可、承包商管理、双重预防机制系统、职业卫生管理等信息化管理系统。</t>
    </r>
  </si>
  <si>
    <r>
      <rPr>
        <sz val="20"/>
        <rFont val="方正仿宋_GBK"/>
        <charset val="134"/>
      </rPr>
      <t>重庆天齐锂业有限责任公司</t>
    </r>
  </si>
  <si>
    <r>
      <rPr>
        <sz val="20"/>
        <color rgb="FF000000"/>
        <rFont val="方正仿宋_GBK"/>
        <charset val="134"/>
      </rPr>
      <t>电子软体电路板数字化车间设备更新改造项目</t>
    </r>
  </si>
  <si>
    <r>
      <rPr>
        <sz val="20"/>
        <rFont val="方正仿宋_GBK"/>
        <charset val="134"/>
      </rPr>
      <t>投资</t>
    </r>
    <r>
      <rPr>
        <sz val="20"/>
        <rFont val="Times New Roman"/>
        <charset val="134"/>
      </rPr>
      <t>2200</t>
    </r>
    <r>
      <rPr>
        <sz val="20"/>
        <rFont val="方正仿宋_GBK"/>
        <charset val="134"/>
      </rPr>
      <t>万元，主要用于购置精雕</t>
    </r>
    <r>
      <rPr>
        <sz val="20"/>
        <rFont val="Times New Roman"/>
        <charset val="134"/>
      </rPr>
      <t>CNC</t>
    </r>
    <r>
      <rPr>
        <sz val="20"/>
        <rFont val="方正仿宋_GBK"/>
        <charset val="134"/>
      </rPr>
      <t>雕刻机、</t>
    </r>
    <r>
      <rPr>
        <sz val="20"/>
        <rFont val="Times New Roman"/>
        <charset val="134"/>
      </rPr>
      <t>CCD</t>
    </r>
    <r>
      <rPr>
        <sz val="20"/>
        <rFont val="方正仿宋_GBK"/>
        <charset val="134"/>
      </rPr>
      <t>自动定位冲床送机械手、全自动测试机、三片自动上料测试机、德曼</t>
    </r>
    <r>
      <rPr>
        <sz val="20"/>
        <rFont val="Times New Roman"/>
        <charset val="134"/>
      </rPr>
      <t>A|</t>
    </r>
    <r>
      <rPr>
        <sz val="20"/>
        <rFont val="方正仿宋_GBK"/>
        <charset val="134"/>
      </rPr>
      <t>智能空压机等高精密数字化设施设备和部分公辅设备</t>
    </r>
    <r>
      <rPr>
        <sz val="20"/>
        <rFont val="Times New Roman"/>
        <charset val="134"/>
      </rPr>
      <t>244</t>
    </r>
    <r>
      <rPr>
        <sz val="20"/>
        <rFont val="方正仿宋_GBK"/>
        <charset val="134"/>
      </rPr>
      <t>台套。淘汰老旧设备</t>
    </r>
    <r>
      <rPr>
        <sz val="20"/>
        <rFont val="Times New Roman"/>
        <charset val="134"/>
      </rPr>
      <t>58</t>
    </r>
    <r>
      <rPr>
        <sz val="20"/>
        <rFont val="方正仿宋_GBK"/>
        <charset val="134"/>
      </rPr>
      <t>台套，对现有生产线进行数字化改造升级。项目完工后，将大幅度提升我司软件电路板生产线数字化及智能化水平。</t>
    </r>
  </si>
  <si>
    <r>
      <rPr>
        <sz val="20"/>
        <color rgb="FF000000"/>
        <rFont val="方正仿宋_GBK"/>
        <charset val="134"/>
      </rPr>
      <t>重庆嘉峰电子有限公司</t>
    </r>
  </si>
  <si>
    <r>
      <rPr>
        <sz val="20"/>
        <color rgb="FF000000"/>
        <rFont val="方正仿宋_GBK"/>
        <charset val="134"/>
      </rPr>
      <t>液晶显示玻璃基板电子级氯化锶和高纯碳酸锶材料生产设备更新改造项目</t>
    </r>
  </si>
  <si>
    <r>
      <rPr>
        <sz val="20"/>
        <rFont val="方正仿宋_GBK"/>
        <charset val="134"/>
      </rPr>
      <t>对现有液晶显示玻璃基板电子级氯化锶、电子级高纯碳酸锶电子材料生产线老旧设备进行更新改造，主要建设内容包括淘汰离心机、反应釜等老旧设备，新购置数字化碳酸锶制粒机组、数字化反应釜、鄂式破碎机、检测等设备</t>
    </r>
    <r>
      <rPr>
        <sz val="20"/>
        <rFont val="Times New Roman"/>
        <charset val="134"/>
      </rPr>
      <t>20</t>
    </r>
    <r>
      <rPr>
        <sz val="20"/>
        <rFont val="方正仿宋_GBK"/>
        <charset val="134"/>
      </rPr>
      <t>余台套，建成后将进一步提升电子级氯化锶、电子级高纯碳酸锶等产品性能和良品率，产品性能提高</t>
    </r>
    <r>
      <rPr>
        <sz val="20"/>
        <rFont val="Times New Roman"/>
        <charset val="134"/>
      </rPr>
      <t>10%</t>
    </r>
    <r>
      <rPr>
        <sz val="20"/>
        <rFont val="方正仿宋_GBK"/>
        <charset val="134"/>
      </rPr>
      <t>，良品率提高</t>
    </r>
    <r>
      <rPr>
        <sz val="20"/>
        <rFont val="Times New Roman"/>
        <charset val="134"/>
      </rPr>
      <t>3%</t>
    </r>
    <r>
      <rPr>
        <sz val="20"/>
        <rFont val="方正仿宋_GBK"/>
        <charset val="134"/>
      </rPr>
      <t>。</t>
    </r>
  </si>
  <si>
    <r>
      <rPr>
        <sz val="20"/>
        <color rgb="FF000000"/>
        <rFont val="方正仿宋_GBK"/>
        <charset val="134"/>
      </rPr>
      <t>重庆新申世纪新材料科技有限公司</t>
    </r>
  </si>
  <si>
    <r>
      <rPr>
        <sz val="20"/>
        <color rgb="FF000000"/>
        <rFont val="方正仿宋_GBK"/>
        <charset val="134"/>
      </rPr>
      <t>笔记本电脑自动光学检测（</t>
    </r>
    <r>
      <rPr>
        <sz val="20"/>
        <color rgb="FF000000"/>
        <rFont val="Times New Roman"/>
        <charset val="134"/>
      </rPr>
      <t>AOI</t>
    </r>
    <r>
      <rPr>
        <sz val="20"/>
        <color rgb="FF000000"/>
        <rFont val="方正仿宋_GBK"/>
        <charset val="134"/>
      </rPr>
      <t>）设备生产线更新改造项目</t>
    </r>
  </si>
  <si>
    <r>
      <rPr>
        <sz val="20"/>
        <rFont val="方正仿宋_GBK"/>
        <charset val="134"/>
      </rPr>
      <t>项目总投资</t>
    </r>
    <r>
      <rPr>
        <sz val="20"/>
        <color rgb="FF000000"/>
        <rFont val="Times New Roman"/>
        <charset val="134"/>
      </rPr>
      <t>800</t>
    </r>
    <r>
      <rPr>
        <sz val="20"/>
        <color rgb="FF000000"/>
        <rFont val="方正仿宋_GBK"/>
        <charset val="134"/>
      </rPr>
      <t>万元，淘汰老旧设备，拟更新成品</t>
    </r>
    <r>
      <rPr>
        <sz val="20"/>
        <color rgb="FF000000"/>
        <rFont val="Times New Roman"/>
        <charset val="134"/>
      </rPr>
      <t>+LED</t>
    </r>
    <r>
      <rPr>
        <sz val="20"/>
        <color rgb="FF000000"/>
        <rFont val="方正仿宋_GBK"/>
        <charset val="134"/>
      </rPr>
      <t>自动电测机、</t>
    </r>
    <r>
      <rPr>
        <sz val="20"/>
        <color rgb="FF000000"/>
        <rFont val="Times New Roman"/>
        <charset val="134"/>
      </rPr>
      <t>RTR</t>
    </r>
    <r>
      <rPr>
        <sz val="20"/>
        <color rgb="FF000000"/>
        <rFont val="方正仿宋_GBK"/>
        <charset val="134"/>
      </rPr>
      <t>自动冲床机、</t>
    </r>
    <r>
      <rPr>
        <sz val="20"/>
        <color rgb="FF000000"/>
        <rFont val="Times New Roman"/>
        <charset val="134"/>
      </rPr>
      <t>RTR</t>
    </r>
    <r>
      <rPr>
        <sz val="20"/>
        <color rgb="FF000000"/>
        <rFont val="方正仿宋_GBK"/>
        <charset val="134"/>
      </rPr>
      <t>跳银</t>
    </r>
    <r>
      <rPr>
        <sz val="20"/>
        <color rgb="FF000000"/>
        <rFont val="Times New Roman"/>
        <charset val="134"/>
      </rPr>
      <t>AOI</t>
    </r>
    <r>
      <rPr>
        <sz val="20"/>
        <color rgb="FF000000"/>
        <rFont val="方正仿宋_GBK"/>
        <charset val="134"/>
      </rPr>
      <t>检查机等数字化设备，对笔记本电脑自动光学检测（</t>
    </r>
    <r>
      <rPr>
        <sz val="20"/>
        <color rgb="FF000000"/>
        <rFont val="Times New Roman"/>
        <charset val="134"/>
      </rPr>
      <t>AOI</t>
    </r>
    <r>
      <rPr>
        <sz val="20"/>
        <color rgb="FF000000"/>
        <rFont val="方正仿宋_GBK"/>
        <charset val="134"/>
      </rPr>
      <t>）设备生产线进行设备更新改造，提高生产效率，降低运营成本。</t>
    </r>
  </si>
  <si>
    <r>
      <rPr>
        <sz val="20"/>
        <color rgb="FF000000"/>
        <rFont val="方正仿宋_GBK"/>
        <charset val="134"/>
      </rPr>
      <t>重庆嘉骏电子有限公司</t>
    </r>
  </si>
  <si>
    <r>
      <rPr>
        <sz val="20"/>
        <color rgb="FF000000"/>
        <rFont val="方正仿宋_GBK"/>
        <charset val="134"/>
      </rPr>
      <t>通信设备零部件生产线更新改造项目</t>
    </r>
  </si>
  <si>
    <r>
      <rPr>
        <sz val="20"/>
        <rFont val="方正仿宋_GBK"/>
        <charset val="134"/>
      </rPr>
      <t>对现有通信设备零部件生产线进行更新改造和升级，新购置机箱组装线、中频点焊机、冲床、自动铆钉机、固化炉、粉体涂装生产线等先进设备约</t>
    </r>
    <r>
      <rPr>
        <sz val="20"/>
        <color rgb="FF000000"/>
        <rFont val="Times New Roman"/>
        <charset val="134"/>
      </rPr>
      <t>40</t>
    </r>
    <r>
      <rPr>
        <sz val="20"/>
        <color rgb="FF000000"/>
        <rFont val="方正仿宋_GBK"/>
        <charset val="134"/>
      </rPr>
      <t>余台</t>
    </r>
    <r>
      <rPr>
        <sz val="20"/>
        <color rgb="FF000000"/>
        <rFont val="Times New Roman"/>
        <charset val="134"/>
      </rPr>
      <t>/</t>
    </r>
    <r>
      <rPr>
        <sz val="20"/>
        <color rgb="FF000000"/>
        <rFont val="方正仿宋_GBK"/>
        <charset val="134"/>
      </rPr>
      <t>套，替换现有组装机器人、四轴机器人、喷漆生产线等；对产线工业软件进行改造升级。项目实施后实现产线的优化升级，具有降本增效的效果，预计生产效率提升</t>
    </r>
    <r>
      <rPr>
        <sz val="20"/>
        <color rgb="FF000000"/>
        <rFont val="Times New Roman"/>
        <charset val="134"/>
      </rPr>
      <t>10%</t>
    </r>
    <r>
      <rPr>
        <sz val="20"/>
        <color rgb="FF000000"/>
        <rFont val="方正仿宋_GBK"/>
        <charset val="134"/>
      </rPr>
      <t>。</t>
    </r>
  </si>
  <si>
    <r>
      <rPr>
        <sz val="20"/>
        <color rgb="FF000000"/>
        <rFont val="方正仿宋_GBK"/>
        <charset val="134"/>
      </rPr>
      <t>重庆精鸿益科技股份有限公司</t>
    </r>
  </si>
  <si>
    <r>
      <rPr>
        <sz val="20"/>
        <rFont val="方正仿宋_GBK"/>
        <charset val="134"/>
      </rPr>
      <t>重庆市能源利用监测中心（重庆市节能技术服务中心）</t>
    </r>
  </si>
  <si>
    <r>
      <rPr>
        <sz val="20"/>
        <rFont val="Times New Roman"/>
        <charset val="134"/>
      </rPr>
      <t>1.</t>
    </r>
    <r>
      <rPr>
        <sz val="20"/>
        <rFont val="方正仿宋_GBK"/>
        <charset val="134"/>
      </rPr>
      <t>精准筛选，提前布局：建议企业在申报前期密切关注国家政策导向，结合自身主营业务与发展规划，开展多维度项目筛选与评估，提前策划储备一批契合国家战略、兼具显著社会效益与经济效益的优质项目，确保申报方向精准且具有前瞻性，避免临时仓促准备。</t>
    </r>
    <r>
      <rPr>
        <sz val="20"/>
        <rFont val="Times New Roman"/>
        <charset val="134"/>
      </rPr>
      <t xml:space="preserve">
2.</t>
    </r>
    <r>
      <rPr>
        <sz val="20"/>
        <rFont val="方正仿宋_GBK"/>
        <charset val="134"/>
      </rPr>
      <t>未雨绸缪，规范手续：申报材料的规范性与完备性是成功的关键。建议企业尽早启动各项前期手续的筹备与完善工作，包括用地预审、环境影响评价等。提前梳理流程、规范要件，确保在申报窗口开启时能够迅速提交高质量、零瑕疵的申报材料。</t>
    </r>
  </si>
  <si>
    <r>
      <rPr>
        <sz val="20"/>
        <color rgb="FF000000"/>
        <rFont val="方正仿宋_GBK"/>
        <charset val="134"/>
      </rPr>
      <t>笔电结构件材料加工设备更新项目</t>
    </r>
  </si>
  <si>
    <r>
      <rPr>
        <sz val="20"/>
        <rFont val="方正仿宋_GBK"/>
        <charset val="134"/>
      </rPr>
      <t>对现有笔电结构件阳极氧化生产线老旧设备进行更行改造，主要建设内容包括淘汰阳极氧化生产线</t>
    </r>
    <r>
      <rPr>
        <sz val="20"/>
        <color rgb="FF000000"/>
        <rFont val="Times New Roman"/>
        <charset val="134"/>
      </rPr>
      <t>/</t>
    </r>
    <r>
      <rPr>
        <sz val="20"/>
        <color rgb="FF000000"/>
        <rFont val="方正仿宋_GBK"/>
        <charset val="134"/>
      </rPr>
      <t>湿抛系统线体、空气能设备、冷冻机、压滤机、恢复备用氧化槽等老旧落后设备</t>
    </r>
    <r>
      <rPr>
        <sz val="20"/>
        <color rgb="FF000000"/>
        <rFont val="Times New Roman"/>
        <charset val="134"/>
      </rPr>
      <t>12</t>
    </r>
    <r>
      <rPr>
        <sz val="20"/>
        <color rgb="FF000000"/>
        <rFont val="方正仿宋_GBK"/>
        <charset val="134"/>
      </rPr>
      <t>余台，购置全自动阳极氧化单臂线、阳极手动线</t>
    </r>
    <r>
      <rPr>
        <sz val="20"/>
        <color rgb="FF000000"/>
        <rFont val="Times New Roman"/>
        <charset val="134"/>
      </rPr>
      <t>2</t>
    </r>
    <r>
      <rPr>
        <sz val="20"/>
        <color rgb="FF000000"/>
        <rFont val="方正仿宋_GBK"/>
        <charset val="134"/>
      </rPr>
      <t>条及相关配套设备、生产线必备系统</t>
    </r>
    <r>
      <rPr>
        <sz val="20"/>
        <color rgb="FF000000"/>
        <rFont val="Times New Roman"/>
        <charset val="134"/>
      </rPr>
      <t>4</t>
    </r>
    <r>
      <rPr>
        <sz val="20"/>
        <color rgb="FF000000"/>
        <rFont val="方正仿宋_GBK"/>
        <charset val="134"/>
      </rPr>
      <t>套。建成后生产效率提高</t>
    </r>
    <r>
      <rPr>
        <sz val="20"/>
        <color rgb="FF000000"/>
        <rFont val="Times New Roman"/>
        <charset val="134"/>
      </rPr>
      <t>12%</t>
    </r>
    <r>
      <rPr>
        <sz val="20"/>
        <color rgb="FF000000"/>
        <rFont val="方正仿宋_GBK"/>
        <charset val="134"/>
      </rPr>
      <t>。良率提高</t>
    </r>
    <r>
      <rPr>
        <sz val="20"/>
        <color rgb="FF000000"/>
        <rFont val="Times New Roman"/>
        <charset val="134"/>
      </rPr>
      <t>20%</t>
    </r>
    <r>
      <rPr>
        <sz val="20"/>
        <color rgb="FF000000"/>
        <rFont val="方正仿宋_GBK"/>
        <charset val="134"/>
      </rPr>
      <t>。</t>
    </r>
  </si>
  <si>
    <r>
      <rPr>
        <sz val="20"/>
        <color rgb="FF000000"/>
        <rFont val="方正仿宋_GBK"/>
        <charset val="134"/>
      </rPr>
      <t>重庆百钰顺精密工业股份有限公司</t>
    </r>
  </si>
  <si>
    <r>
      <rPr>
        <sz val="20"/>
        <rFont val="方正仿宋_GBK"/>
        <charset val="134"/>
      </rPr>
      <t>重庆百钰顺精密工业股份有限公司</t>
    </r>
  </si>
  <si>
    <r>
      <rPr>
        <sz val="20"/>
        <rFont val="Times New Roman"/>
        <charset val="134"/>
      </rPr>
      <t>1</t>
    </r>
    <r>
      <rPr>
        <sz val="20"/>
        <rFont val="方正仿宋_GBK"/>
        <charset val="134"/>
      </rPr>
      <t>、严格对标项目申报支持方向，确保内容不偏离政策要求。</t>
    </r>
    <r>
      <rPr>
        <sz val="20"/>
        <rFont val="Times New Roman"/>
        <charset val="134"/>
      </rPr>
      <t xml:space="preserve">
2</t>
    </r>
    <r>
      <rPr>
        <sz val="20"/>
        <rFont val="方正仿宋_GBK"/>
        <charset val="134"/>
      </rPr>
      <t>、申报设备清单应真实合规、贴合实际需求，严禁虚列或不真实填报</t>
    </r>
  </si>
  <si>
    <r>
      <rPr>
        <sz val="20"/>
        <color rgb="FF000000"/>
        <rFont val="方正仿宋_GBK"/>
        <charset val="134"/>
      </rPr>
      <t>年产</t>
    </r>
    <r>
      <rPr>
        <sz val="20"/>
        <color rgb="FF000000"/>
        <rFont val="Times New Roman"/>
        <charset val="134"/>
      </rPr>
      <t>500</t>
    </r>
    <r>
      <rPr>
        <sz val="20"/>
        <color rgb="FF000000"/>
        <rFont val="方正仿宋_GBK"/>
        <charset val="134"/>
      </rPr>
      <t>万套电子元器件</t>
    </r>
  </si>
  <si>
    <r>
      <rPr>
        <sz val="20"/>
        <rFont val="方正仿宋_GBK"/>
        <charset val="134"/>
      </rPr>
      <t>利用自有厂房</t>
    </r>
    <r>
      <rPr>
        <sz val="20"/>
        <rFont val="Times New Roman"/>
        <charset val="134"/>
      </rPr>
      <t>6000</t>
    </r>
    <r>
      <rPr>
        <sz val="20"/>
        <rFont val="方正仿宋_GBK"/>
        <charset val="134"/>
      </rPr>
      <t>平方米，其中，车间面积</t>
    </r>
    <r>
      <rPr>
        <sz val="20"/>
        <rFont val="Times New Roman"/>
        <charset val="134"/>
      </rPr>
      <t>5000</t>
    </r>
    <r>
      <rPr>
        <sz val="20"/>
        <rFont val="方正仿宋_GBK"/>
        <charset val="134"/>
      </rPr>
      <t>平方米，其他</t>
    </r>
    <r>
      <rPr>
        <sz val="20"/>
        <rFont val="Times New Roman"/>
        <charset val="134"/>
      </rPr>
      <t>1000</t>
    </r>
    <r>
      <rPr>
        <sz val="20"/>
        <rFont val="方正仿宋_GBK"/>
        <charset val="134"/>
      </rPr>
      <t>平方米，改扩建年产</t>
    </r>
    <r>
      <rPr>
        <sz val="20"/>
        <rFont val="Times New Roman"/>
        <charset val="134"/>
      </rPr>
      <t>500</t>
    </r>
    <r>
      <rPr>
        <sz val="20"/>
        <rFont val="方正仿宋_GBK"/>
        <charset val="134"/>
      </rPr>
      <t>万套电子元器件生产项目。为了建成该项目淘汰了</t>
    </r>
    <r>
      <rPr>
        <sz val="20"/>
        <rFont val="Times New Roman"/>
        <charset val="134"/>
      </rPr>
      <t>3</t>
    </r>
    <r>
      <rPr>
        <sz val="20"/>
        <rFont val="方正仿宋_GBK"/>
        <charset val="134"/>
      </rPr>
      <t>台冲压机，</t>
    </r>
    <r>
      <rPr>
        <sz val="20"/>
        <rFont val="Times New Roman"/>
        <charset val="134"/>
      </rPr>
      <t>12</t>
    </r>
    <r>
      <rPr>
        <sz val="20"/>
        <rFont val="方正仿宋_GBK"/>
        <charset val="134"/>
      </rPr>
      <t>台机械手和送料机和整平机和焊接机，</t>
    </r>
    <r>
      <rPr>
        <sz val="20"/>
        <rFont val="Times New Roman"/>
        <charset val="134"/>
      </rPr>
      <t>30</t>
    </r>
    <r>
      <rPr>
        <sz val="20"/>
        <rFont val="方正仿宋_GBK"/>
        <charset val="134"/>
      </rPr>
      <t>套旧模具。重新购置高精密自动冲压机，送料机，整平机，自动光纤传输焊接机，全自动机械手，毛毡有无视觉检测设备，涡流探伤外接自动上料机，高精密模具等，结合原有</t>
    </r>
    <r>
      <rPr>
        <sz val="20"/>
        <rFont val="Times New Roman"/>
        <charset val="134"/>
      </rPr>
      <t>MES</t>
    </r>
    <r>
      <rPr>
        <sz val="20"/>
        <rFont val="方正仿宋_GBK"/>
        <charset val="134"/>
      </rPr>
      <t>系统、</t>
    </r>
    <r>
      <rPr>
        <sz val="20"/>
        <rFont val="Times New Roman"/>
        <charset val="134"/>
      </rPr>
      <t>ERP</t>
    </r>
    <r>
      <rPr>
        <sz val="20"/>
        <rFont val="方正仿宋_GBK"/>
        <charset val="134"/>
      </rPr>
      <t>系统，项目建成后，年产电子元器件产品</t>
    </r>
    <r>
      <rPr>
        <sz val="20"/>
        <rFont val="Times New Roman"/>
        <charset val="134"/>
      </rPr>
      <t>500</t>
    </r>
    <r>
      <rPr>
        <sz val="20"/>
        <rFont val="方正仿宋_GBK"/>
        <charset val="134"/>
      </rPr>
      <t>万套，年销售收入</t>
    </r>
    <r>
      <rPr>
        <sz val="20"/>
        <rFont val="Times New Roman"/>
        <charset val="134"/>
      </rPr>
      <t>2500</t>
    </r>
    <r>
      <rPr>
        <sz val="20"/>
        <rFont val="方正仿宋_GBK"/>
        <charset val="134"/>
      </rPr>
      <t>万元。能够提高降本增效效果，降低成本</t>
    </r>
    <r>
      <rPr>
        <sz val="20"/>
        <rFont val="Times New Roman"/>
        <charset val="134"/>
      </rPr>
      <t>11.25%</t>
    </r>
    <r>
      <rPr>
        <sz val="20"/>
        <rFont val="方正仿宋_GBK"/>
        <charset val="134"/>
      </rPr>
      <t>左右。</t>
    </r>
  </si>
  <si>
    <r>
      <rPr>
        <sz val="20"/>
        <color rgb="FF000000"/>
        <rFont val="方正仿宋_GBK"/>
        <charset val="134"/>
      </rPr>
      <t>重庆铭展精密金属科技有限公司</t>
    </r>
  </si>
  <si>
    <r>
      <rPr>
        <sz val="20"/>
        <rFont val="方正仿宋_GBK"/>
        <charset val="134"/>
      </rPr>
      <t>重庆开洪知识产权代理有限公司</t>
    </r>
  </si>
  <si>
    <r>
      <rPr>
        <sz val="20"/>
        <rFont val="方正仿宋_GBK"/>
        <charset val="134"/>
      </rPr>
      <t>建议申报电子信息领域方向，后续可以再完善投资情况，项目如还有其它设备软件更新改造投资，可以纳入申请报告里。</t>
    </r>
  </si>
  <si>
    <r>
      <rPr>
        <sz val="20"/>
        <color rgb="FF000000"/>
        <rFont val="方正仿宋_GBK"/>
        <charset val="134"/>
      </rPr>
      <t>铜梁西南水泥生产线设备更新综合节能改造项目</t>
    </r>
  </si>
  <si>
    <r>
      <rPr>
        <sz val="20"/>
        <rFont val="方正仿宋_GBK"/>
        <charset val="134"/>
      </rPr>
      <t>项目对现有熟料、水泥生产线及余热发电装置等重点用能设备进行更新及节能改造，通过淘汰离心风机、气箱脉冲收尘器、锟压机及电机等重点耗能设备，新增购置永磁电机、辊压机收尘器、水泥磨收尘器、磁悬浮风机、空压机等高效节能设备，以达到节能降碳的目的。</t>
    </r>
  </si>
  <si>
    <r>
      <rPr>
        <sz val="20"/>
        <color rgb="FF000000"/>
        <rFont val="方正仿宋_GBK"/>
        <charset val="134"/>
      </rPr>
      <t>重庆铜梁西南水泥有限公司</t>
    </r>
  </si>
  <si>
    <r>
      <rPr>
        <sz val="20"/>
        <color rgb="FF000000"/>
        <rFont val="方正仿宋_GBK"/>
        <charset val="134"/>
      </rPr>
      <t>汽车齿轴生产线智能化技术改造项目</t>
    </r>
  </si>
  <si>
    <r>
      <rPr>
        <sz val="20"/>
        <rFont val="方正仿宋_GBK"/>
        <charset val="134"/>
      </rPr>
      <t>项目拟淘汰车床、剃齿机等原老旧设备</t>
    </r>
    <r>
      <rPr>
        <sz val="20"/>
        <color rgb="FF000000"/>
        <rFont val="Times New Roman"/>
        <charset val="134"/>
      </rPr>
      <t>68</t>
    </r>
    <r>
      <rPr>
        <sz val="20"/>
        <color rgb="FF000000"/>
        <rFont val="方正仿宋_GBK"/>
        <charset val="134"/>
      </rPr>
      <t>余台（套），购置数控车床、啮合仪、铣棱机、磨齿机、磨床、珩磨机、清洗机、测量仪、打标机等设备共</t>
    </r>
    <r>
      <rPr>
        <sz val="20"/>
        <color rgb="FF000000"/>
        <rFont val="Times New Roman"/>
        <charset val="134"/>
      </rPr>
      <t>256</t>
    </r>
    <r>
      <rPr>
        <sz val="20"/>
        <color rgb="FF000000"/>
        <rFont val="方正仿宋_GBK"/>
        <charset val="134"/>
      </rPr>
      <t>台（套），改造升级汽车齿轮齿轴加工生产线。项目实施后实现生产效率</t>
    </r>
    <r>
      <rPr>
        <sz val="20"/>
        <color rgb="FF000000"/>
        <rFont val="Times New Roman"/>
        <charset val="134"/>
      </rPr>
      <t>15%</t>
    </r>
    <r>
      <rPr>
        <sz val="20"/>
        <color rgb="FF000000"/>
        <rFont val="方正仿宋_GBK"/>
        <charset val="134"/>
      </rPr>
      <t>，产品质量大幅提升，新增产值</t>
    </r>
    <r>
      <rPr>
        <sz val="20"/>
        <color rgb="FF000000"/>
        <rFont val="Times New Roman"/>
        <charset val="134"/>
      </rPr>
      <t>16000</t>
    </r>
    <r>
      <rPr>
        <sz val="20"/>
        <color rgb="FF000000"/>
        <rFont val="方正仿宋_GBK"/>
        <charset val="134"/>
      </rPr>
      <t>万元。</t>
    </r>
  </si>
  <si>
    <r>
      <rPr>
        <sz val="20"/>
        <rFont val="方正仿宋_GBK"/>
        <charset val="134"/>
      </rPr>
      <t>重庆南雁实业集团龙剑机械制造有限公司</t>
    </r>
  </si>
  <si>
    <r>
      <rPr>
        <sz val="20"/>
        <color rgb="FF000000"/>
        <rFont val="方正仿宋_GBK"/>
        <charset val="134"/>
      </rPr>
      <t>焙烧炉、煅烧炉技术改造及设备更新</t>
    </r>
  </si>
  <si>
    <r>
      <rPr>
        <sz val="20"/>
        <rFont val="方正仿宋_GBK"/>
        <charset val="134"/>
      </rPr>
      <t>利用原有厂房淘汰工艺落后的</t>
    </r>
    <r>
      <rPr>
        <sz val="20"/>
        <color rgb="FF000000"/>
        <rFont val="Times New Roman"/>
        <charset val="134"/>
      </rPr>
      <t>1</t>
    </r>
    <r>
      <rPr>
        <sz val="20"/>
        <color rgb="FF000000"/>
        <rFont val="方正仿宋_GBK"/>
        <charset val="134"/>
      </rPr>
      <t>座</t>
    </r>
    <r>
      <rPr>
        <sz val="20"/>
        <color rgb="FF000000"/>
        <rFont val="Times New Roman"/>
        <charset val="134"/>
      </rPr>
      <t>34</t>
    </r>
    <r>
      <rPr>
        <sz val="20"/>
        <color rgb="FF000000"/>
        <rFont val="方正仿宋_GBK"/>
        <charset val="134"/>
      </rPr>
      <t>室环式焙烧炉、</t>
    </r>
    <r>
      <rPr>
        <sz val="20"/>
        <color rgb="FF000000"/>
        <rFont val="Times New Roman"/>
        <charset val="134"/>
      </rPr>
      <t>2</t>
    </r>
    <r>
      <rPr>
        <sz val="20"/>
        <color rgb="FF000000"/>
        <rFont val="方正仿宋_GBK"/>
        <charset val="134"/>
      </rPr>
      <t>座煅烧炉、</t>
    </r>
    <r>
      <rPr>
        <sz val="20"/>
        <color rgb="FF000000"/>
        <rFont val="Times New Roman"/>
        <charset val="134"/>
      </rPr>
      <t>1</t>
    </r>
    <r>
      <rPr>
        <sz val="20"/>
        <color rgb="FF000000"/>
        <rFont val="方正仿宋_GBK"/>
        <charset val="134"/>
      </rPr>
      <t>套烟气脱硫处理设施等原老旧设备</t>
    </r>
    <r>
      <rPr>
        <sz val="20"/>
        <color rgb="FF000000"/>
        <rFont val="Times New Roman"/>
        <charset val="134"/>
      </rPr>
      <t>4</t>
    </r>
    <r>
      <rPr>
        <sz val="20"/>
        <color rgb="FF000000"/>
        <rFont val="方正仿宋_GBK"/>
        <charset val="134"/>
      </rPr>
      <t>台（套），购置新式焙烧炉</t>
    </r>
    <r>
      <rPr>
        <sz val="20"/>
        <color rgb="FF000000"/>
        <rFont val="Times New Roman"/>
        <charset val="134"/>
      </rPr>
      <t>1</t>
    </r>
    <r>
      <rPr>
        <sz val="20"/>
        <color rgb="FF000000"/>
        <rFont val="方正仿宋_GBK"/>
        <charset val="134"/>
      </rPr>
      <t>套、新式煅烧炉</t>
    </r>
    <r>
      <rPr>
        <sz val="20"/>
        <color rgb="FF000000"/>
        <rFont val="Times New Roman"/>
        <charset val="134"/>
      </rPr>
      <t>2</t>
    </r>
    <r>
      <rPr>
        <sz val="20"/>
        <color rgb="FF000000"/>
        <rFont val="方正仿宋_GBK"/>
        <charset val="134"/>
      </rPr>
      <t>套、烟气脱硫系统</t>
    </r>
    <r>
      <rPr>
        <sz val="20"/>
        <color rgb="FF000000"/>
        <rFont val="Times New Roman"/>
        <charset val="134"/>
      </rPr>
      <t>1</t>
    </r>
    <r>
      <rPr>
        <sz val="20"/>
        <color rgb="FF000000"/>
        <rFont val="方正仿宋_GBK"/>
        <charset val="134"/>
      </rPr>
      <t>套等设备共</t>
    </r>
    <r>
      <rPr>
        <sz val="20"/>
        <color rgb="FF000000"/>
        <rFont val="Times New Roman"/>
        <charset val="134"/>
      </rPr>
      <t>4</t>
    </r>
    <r>
      <rPr>
        <sz val="20"/>
        <color rgb="FF000000"/>
        <rFont val="方正仿宋_GBK"/>
        <charset val="134"/>
      </rPr>
      <t>台（套），实现生产过程的数字化、自动化和绿色化。</t>
    </r>
  </si>
  <si>
    <r>
      <rPr>
        <sz val="20"/>
        <rFont val="方正仿宋_GBK"/>
        <charset val="134"/>
      </rPr>
      <t>重庆市和京碳素材料有限公司</t>
    </r>
  </si>
  <si>
    <r>
      <rPr>
        <sz val="20"/>
        <rFont val="方正仿宋_GBK"/>
        <charset val="134"/>
      </rPr>
      <t>重庆弘煜科技有限公司</t>
    </r>
  </si>
  <si>
    <r>
      <rPr>
        <sz val="20"/>
        <color rgb="FF000000"/>
        <rFont val="方正仿宋_GBK"/>
        <charset val="134"/>
      </rPr>
      <t>新能源汽车座椅骨架及弹簧生产线智能化升级改造项目</t>
    </r>
  </si>
  <si>
    <r>
      <rPr>
        <sz val="20"/>
        <rFont val="方正仿宋_GBK"/>
        <charset val="134"/>
      </rPr>
      <t>项目通过购置管端成型机、数控弯管机、永磁变频空压机、三维激光切管机等</t>
    </r>
    <r>
      <rPr>
        <sz val="20"/>
        <color rgb="FF000000"/>
        <rFont val="Times New Roman"/>
        <charset val="134"/>
      </rPr>
      <t>62</t>
    </r>
    <r>
      <rPr>
        <sz val="20"/>
        <color rgb="FF000000"/>
        <rFont val="方正仿宋_GBK"/>
        <charset val="134"/>
      </rPr>
      <t>台</t>
    </r>
    <r>
      <rPr>
        <sz val="20"/>
        <color rgb="FF000000"/>
        <rFont val="Times New Roman"/>
        <charset val="134"/>
      </rPr>
      <t>/</t>
    </r>
    <r>
      <rPr>
        <sz val="20"/>
        <color rgb="FF000000"/>
        <rFont val="方正仿宋_GBK"/>
        <charset val="134"/>
      </rPr>
      <t>套生产制造、检验检测智能化装备，淘汰十二轴弹簧机、弯管机、缩管机螺杆空压机等</t>
    </r>
    <r>
      <rPr>
        <sz val="20"/>
        <color rgb="FF000000"/>
        <rFont val="Times New Roman"/>
        <charset val="134"/>
      </rPr>
      <t>12</t>
    </r>
    <r>
      <rPr>
        <sz val="20"/>
        <color rgb="FF000000"/>
        <rFont val="方正仿宋_GBK"/>
        <charset val="134"/>
      </rPr>
      <t>台</t>
    </r>
    <r>
      <rPr>
        <sz val="20"/>
        <color rgb="FF000000"/>
        <rFont val="Times New Roman"/>
        <charset val="134"/>
      </rPr>
      <t>/</t>
    </r>
    <r>
      <rPr>
        <sz val="20"/>
        <color rgb="FF000000"/>
        <rFont val="方正仿宋_GBK"/>
        <charset val="134"/>
      </rPr>
      <t>套超期服役、老旧低效设备，对现有新能源汽车座椅骨架及弹簧生产线的设备进行更新升级改造，打造数字化、智能化新能源汽车座椅骨架及弹簧生产车间。升级改造后，将实现产品生产效率提升</t>
    </r>
    <r>
      <rPr>
        <sz val="20"/>
        <color rgb="FF000000"/>
        <rFont val="Times New Roman"/>
        <charset val="134"/>
      </rPr>
      <t>20%</t>
    </r>
    <r>
      <rPr>
        <sz val="20"/>
        <color rgb="FF000000"/>
        <rFont val="方正仿宋_GBK"/>
        <charset val="134"/>
      </rPr>
      <t>，设备利用率提高</t>
    </r>
    <r>
      <rPr>
        <sz val="20"/>
        <color rgb="FF000000"/>
        <rFont val="Times New Roman"/>
        <charset val="134"/>
      </rPr>
      <t>25%</t>
    </r>
    <r>
      <rPr>
        <sz val="20"/>
        <color rgb="FF000000"/>
        <rFont val="方正仿宋_GBK"/>
        <charset val="134"/>
      </rPr>
      <t>的目标。</t>
    </r>
  </si>
  <si>
    <r>
      <rPr>
        <sz val="20"/>
        <rFont val="方正仿宋_GBK"/>
        <charset val="134"/>
      </rPr>
      <t>重庆品高弹簧有限公司</t>
    </r>
  </si>
  <si>
    <r>
      <rPr>
        <sz val="20"/>
        <rFont val="方正仿宋_GBK"/>
        <charset val="134"/>
      </rPr>
      <t>提前投资备案，手续齐备在申报</t>
    </r>
  </si>
  <si>
    <r>
      <rPr>
        <sz val="20"/>
        <color rgb="FF000000"/>
        <rFont val="方正仿宋_GBK"/>
        <charset val="134"/>
      </rPr>
      <t>汽车进气系统零部件生产线设备更新改造项目</t>
    </r>
  </si>
  <si>
    <r>
      <rPr>
        <sz val="20"/>
        <rFont val="方正仿宋_GBK"/>
        <charset val="134"/>
      </rPr>
      <t>对现有汽车进气系统零部件生产线设备进行更新改造，主要建设内容包括淘汰注塑工序等原老旧设备</t>
    </r>
    <r>
      <rPr>
        <sz val="20"/>
        <color rgb="FF000000"/>
        <rFont val="Times New Roman"/>
        <charset val="134"/>
      </rPr>
      <t>10</t>
    </r>
    <r>
      <rPr>
        <sz val="20"/>
        <color rgb="FF000000"/>
        <rFont val="方正仿宋_GBK"/>
        <charset val="134"/>
      </rPr>
      <t>台（套），购置注塑机、焊接机等设备共</t>
    </r>
    <r>
      <rPr>
        <sz val="20"/>
        <color rgb="FF000000"/>
        <rFont val="Times New Roman"/>
        <charset val="134"/>
      </rPr>
      <t>203</t>
    </r>
    <r>
      <rPr>
        <sz val="20"/>
        <color rgb="FF000000"/>
        <rFont val="方正仿宋_GBK"/>
        <charset val="134"/>
      </rPr>
      <t>台（套），改造升级汽车滤清器生产线。项目实施后实现汽车进气系统零部件生产效率及质量提升，预计生产效率提高</t>
    </r>
    <r>
      <rPr>
        <sz val="20"/>
        <color rgb="FF000000"/>
        <rFont val="Times New Roman"/>
        <charset val="134"/>
      </rPr>
      <t>10%</t>
    </r>
    <r>
      <rPr>
        <sz val="20"/>
        <color rgb="FF000000"/>
        <rFont val="方正仿宋_GBK"/>
        <charset val="134"/>
      </rPr>
      <t>。</t>
    </r>
  </si>
  <si>
    <r>
      <rPr>
        <sz val="20"/>
        <rFont val="方正仿宋_GBK"/>
        <charset val="134"/>
      </rPr>
      <t>重庆恒勃滤清器有限公司</t>
    </r>
  </si>
  <si>
    <r>
      <rPr>
        <sz val="24"/>
        <rFont val="方正黑体_GBK"/>
        <charset val="134"/>
      </rPr>
      <t>大数据发展局合计：</t>
    </r>
    <r>
      <rPr>
        <sz val="24"/>
        <rFont val="Times New Roman"/>
        <charset val="134"/>
      </rPr>
      <t>8</t>
    </r>
    <r>
      <rPr>
        <sz val="24"/>
        <rFont val="方正黑体_GBK"/>
        <charset val="134"/>
      </rPr>
      <t>个</t>
    </r>
  </si>
  <si>
    <r>
      <rPr>
        <sz val="20"/>
        <rFont val="方正仿宋_GBK"/>
        <charset val="134"/>
      </rPr>
      <t>铜梁区无人机政务服务体系建设</t>
    </r>
  </si>
  <si>
    <r>
      <rPr>
        <sz val="20"/>
        <rFont val="方正仿宋_GBK"/>
        <charset val="134"/>
      </rPr>
      <t>数字经济领域</t>
    </r>
    <r>
      <rPr>
        <sz val="20"/>
        <rFont val="Times New Roman"/>
        <charset val="134"/>
      </rPr>
      <t>—</t>
    </r>
    <r>
      <rPr>
        <sz val="20"/>
        <rFont val="方正仿宋_GBK"/>
        <charset val="134"/>
      </rPr>
      <t>数字经济发展</t>
    </r>
  </si>
  <si>
    <r>
      <rPr>
        <sz val="20"/>
        <rFont val="方正仿宋_GBK"/>
        <charset val="134"/>
      </rPr>
      <t>一是搭建核心平台。建设集飞行调度、任务派发、数据汇聚、应急联动、安全监管于一体的低空政务服务平台，适配我区两大特色场景及多部门政务需求，内置数据资产管理功能，支持数据产品标准化封装与权属标注。二是完善基础设施。在围龙镇、安居镇、巴岳山等重点区域建设无人机起降点、停机库，配套建设</t>
    </r>
    <r>
      <rPr>
        <sz val="20"/>
        <rFont val="Times New Roman"/>
        <charset val="134"/>
      </rPr>
      <t>5G-A/</t>
    </r>
    <r>
      <rPr>
        <sz val="20"/>
        <rFont val="方正仿宋_GBK"/>
        <charset val="134"/>
      </rPr>
      <t>通感基站、低空气象监测站、空域导航设施，保障全域飞行覆盖，为数据实时、高质量采集提供硬件支撑。三是组建专业团队。采用</t>
    </r>
    <r>
      <rPr>
        <sz val="20"/>
        <rFont val="Times New Roman"/>
        <charset val="134"/>
      </rPr>
      <t>“</t>
    </r>
    <r>
      <rPr>
        <sz val="20"/>
        <rFont val="方正仿宋_GBK"/>
        <charset val="134"/>
      </rPr>
      <t>引进</t>
    </r>
    <r>
      <rPr>
        <sz val="20"/>
        <rFont val="Times New Roman"/>
        <charset val="134"/>
      </rPr>
      <t>+</t>
    </r>
    <r>
      <rPr>
        <sz val="20"/>
        <rFont val="方正仿宋_GBK"/>
        <charset val="134"/>
      </rPr>
      <t>培育</t>
    </r>
    <r>
      <rPr>
        <sz val="20"/>
        <rFont val="Times New Roman"/>
        <charset val="134"/>
      </rPr>
      <t>”</t>
    </r>
    <r>
      <rPr>
        <sz val="20"/>
        <rFont val="方正仿宋_GBK"/>
        <charset val="134"/>
      </rPr>
      <t>模式，引进无人机飞控、数据处理等专业人才，重点引育数据资产评估师、交易经纪等数字资产运营人才，同步开展本土飞手、运维人员定向培养，组建贴合本土需求的专业化运营团队。四是整合现有资源。将各部门现有无人机设备、地理信息、空域规划等公共资源无偿整合至平台，实现资源集约利用，降低建设成本，并同步将各部门已积累的政务飞行数据、业务数据统一归集、清洗治理，形成高质量数据资源池。</t>
    </r>
  </si>
  <si>
    <r>
      <rPr>
        <sz val="20"/>
        <rFont val="方正仿宋_GBK"/>
        <charset val="134"/>
      </rPr>
      <t>暂无法预测，项目成熟度不够</t>
    </r>
  </si>
  <si>
    <r>
      <rPr>
        <sz val="20"/>
        <rFont val="方正仿宋_GBK"/>
        <charset val="134"/>
      </rPr>
      <t>建发集团</t>
    </r>
  </si>
  <si>
    <t>区大数据发展局</t>
  </si>
  <si>
    <r>
      <rPr>
        <sz val="20"/>
        <rFont val="方正仿宋_GBK"/>
        <charset val="134"/>
      </rPr>
      <t>重庆瑞广数智科技有限责任公司</t>
    </r>
  </si>
  <si>
    <r>
      <rPr>
        <sz val="20"/>
        <rFont val="方正仿宋_GBK"/>
        <charset val="134"/>
      </rPr>
      <t>建议先明确建设运营主体，统筹全域无人机政务服务资源，杜绝部门分散采购，赋予其政务数据资源归集、整理与初步开发职责，为数字资产培育奠定基础。其次组建工作专班，完成规划设计，编制项目可研报告、整体规划设计及投资预算，明确平台功能模块、基础设施布局、分阶段建设目标等。</t>
    </r>
  </si>
  <si>
    <r>
      <rPr>
        <sz val="20"/>
        <rFont val="方正仿宋_GBK"/>
        <charset val="134"/>
      </rPr>
      <t>王洪</t>
    </r>
    <r>
      <rPr>
        <sz val="20"/>
        <rFont val="Times New Roman"/>
        <charset val="134"/>
      </rPr>
      <t>19212355069</t>
    </r>
  </si>
  <si>
    <r>
      <rPr>
        <sz val="20"/>
        <rFont val="方正仿宋_GBK"/>
        <charset val="134"/>
      </rPr>
      <t>铜梁区</t>
    </r>
    <r>
      <rPr>
        <sz val="20"/>
        <rFont val="Times New Roman"/>
        <charset val="134"/>
      </rPr>
      <t>“</t>
    </r>
    <r>
      <rPr>
        <sz val="20"/>
        <rFont val="方正仿宋_GBK"/>
        <charset val="134"/>
      </rPr>
      <t>雪亮工程</t>
    </r>
    <r>
      <rPr>
        <sz val="20"/>
        <rFont val="Times New Roman"/>
        <charset val="134"/>
      </rPr>
      <t>”</t>
    </r>
    <r>
      <rPr>
        <sz val="20"/>
        <rFont val="方正仿宋_GBK"/>
        <charset val="134"/>
      </rPr>
      <t>三期项目</t>
    </r>
  </si>
  <si>
    <r>
      <rPr>
        <sz val="20"/>
        <rFont val="Times New Roman"/>
        <charset val="134"/>
      </rPr>
      <t>“</t>
    </r>
    <r>
      <rPr>
        <sz val="20"/>
        <rFont val="方正仿宋_GBK"/>
        <charset val="134"/>
      </rPr>
      <t>雪亮三期</t>
    </r>
    <r>
      <rPr>
        <sz val="20"/>
        <rFont val="Times New Roman"/>
        <charset val="134"/>
      </rPr>
      <t>”</t>
    </r>
    <r>
      <rPr>
        <sz val="20"/>
        <rFont val="方正仿宋_GBK"/>
        <charset val="134"/>
      </rPr>
      <t>计划部署</t>
    </r>
    <r>
      <rPr>
        <sz val="20"/>
        <rFont val="Times New Roman"/>
        <charset val="134"/>
      </rPr>
      <t>1529</t>
    </r>
    <r>
      <rPr>
        <sz val="20"/>
        <rFont val="方正仿宋_GBK"/>
        <charset val="134"/>
      </rPr>
      <t>台结构化摄像机，以提升铜梁区监控系统的智能水平和覆盖范围。此外，将依托视频监控布点扩面的建设以及对</t>
    </r>
    <r>
      <rPr>
        <sz val="20"/>
        <rFont val="Times New Roman"/>
        <charset val="134"/>
      </rPr>
      <t>“</t>
    </r>
    <r>
      <rPr>
        <sz val="20"/>
        <rFont val="方正仿宋_GBK"/>
        <charset val="134"/>
      </rPr>
      <t>雪亮工程</t>
    </r>
    <r>
      <rPr>
        <sz val="20"/>
        <rFont val="Times New Roman"/>
        <charset val="134"/>
      </rPr>
      <t>”</t>
    </r>
    <r>
      <rPr>
        <sz val="20"/>
        <rFont val="方正仿宋_GBK"/>
        <charset val="134"/>
      </rPr>
      <t>的升级服务，充分发挥出视频监控资源整合的优势，推进资源共享，打造出共建共治共享的新格局。进一步提升治安防控能力，实现更全面、更高效的社会治理。</t>
    </r>
  </si>
  <si>
    <r>
      <rPr>
        <sz val="20"/>
        <rFont val="方正仿宋_GBK"/>
        <charset val="134"/>
      </rPr>
      <t>已完成各类审批，待实施</t>
    </r>
  </si>
  <si>
    <r>
      <rPr>
        <sz val="20"/>
        <rFont val="方正仿宋_GBK"/>
        <charset val="134"/>
      </rPr>
      <t>区公安局</t>
    </r>
  </si>
  <si>
    <r>
      <rPr>
        <sz val="20"/>
        <rFont val="方正仿宋_GBK"/>
        <charset val="134"/>
      </rPr>
      <t>区大数据发展局</t>
    </r>
  </si>
  <si>
    <r>
      <rPr>
        <sz val="20"/>
        <rFont val="方正仿宋_GBK"/>
        <charset val="134"/>
      </rPr>
      <t>广东南方电信规划咨询设计院有限公司</t>
    </r>
  </si>
  <si>
    <r>
      <rPr>
        <sz val="20"/>
        <rFont val="方正仿宋_GBK"/>
        <charset val="134"/>
      </rPr>
      <t>按照市公安局要求修改</t>
    </r>
  </si>
  <si>
    <r>
      <rPr>
        <sz val="20"/>
        <rFont val="方正仿宋_GBK"/>
        <charset val="134"/>
      </rPr>
      <t>朱烈伟</t>
    </r>
    <r>
      <rPr>
        <sz val="20"/>
        <rFont val="Times New Roman"/>
        <charset val="134"/>
      </rPr>
      <t xml:space="preserve"> 45874083</t>
    </r>
  </si>
  <si>
    <r>
      <rPr>
        <sz val="20"/>
        <rFont val="方正仿宋_GBK"/>
        <charset val="134"/>
      </rPr>
      <t>铜梁区智慧城市运维管理平台建设</t>
    </r>
  </si>
  <si>
    <r>
      <rPr>
        <sz val="20"/>
        <rFont val="方正仿宋_GBK"/>
        <charset val="134"/>
      </rPr>
      <t>建设一套集统筹协调、指挥调度、监测预警、工单管理、资产管理、监督考核与综合评价、运营分析等全流程于一体的综合性城市管理智慧信息系统，涵盖环卫、园林、绿化、市政设施等业务。</t>
    </r>
  </si>
  <si>
    <r>
      <rPr>
        <sz val="20"/>
        <rFont val="方正仿宋_GBK"/>
        <charset val="134"/>
      </rPr>
      <t>铜梁广电公司</t>
    </r>
  </si>
  <si>
    <r>
      <rPr>
        <sz val="20"/>
        <rFont val="方正仿宋_GBK"/>
        <charset val="134"/>
      </rPr>
      <t>进一步明确需求，整理功能清单。</t>
    </r>
  </si>
  <si>
    <r>
      <rPr>
        <sz val="20"/>
        <rFont val="方正仿宋_GBK"/>
        <charset val="134"/>
      </rPr>
      <t>刘诗光</t>
    </r>
    <r>
      <rPr>
        <sz val="20"/>
        <rFont val="Times New Roman"/>
        <charset val="134"/>
      </rPr>
      <t xml:space="preserve">   13983966502</t>
    </r>
  </si>
  <si>
    <r>
      <rPr>
        <sz val="20"/>
        <rFont val="方正仿宋_GBK"/>
        <charset val="134"/>
      </rPr>
      <t>铜梁电信</t>
    </r>
    <r>
      <rPr>
        <sz val="20"/>
        <rFont val="Times New Roman"/>
        <charset val="134"/>
      </rPr>
      <t>5G</t>
    </r>
    <r>
      <rPr>
        <sz val="20"/>
        <rFont val="方正仿宋_GBK"/>
        <charset val="134"/>
      </rPr>
      <t>、宽带基础设施项目</t>
    </r>
  </si>
  <si>
    <r>
      <rPr>
        <sz val="20"/>
        <rFont val="方正仿宋_GBK"/>
        <charset val="134"/>
      </rPr>
      <t>计划新增</t>
    </r>
    <r>
      <rPr>
        <sz val="20"/>
        <rFont val="Times New Roman"/>
        <charset val="134"/>
      </rPr>
      <t>5G</t>
    </r>
    <r>
      <rPr>
        <sz val="20"/>
        <rFont val="方正仿宋_GBK"/>
        <charset val="134"/>
      </rPr>
      <t>基站</t>
    </r>
    <r>
      <rPr>
        <sz val="20"/>
        <rFont val="Times New Roman"/>
        <charset val="134"/>
      </rPr>
      <t>60</t>
    </r>
    <r>
      <rPr>
        <sz val="20"/>
        <rFont val="方正仿宋_GBK"/>
        <charset val="134"/>
      </rPr>
      <t>个，投资金额</t>
    </r>
    <r>
      <rPr>
        <sz val="20"/>
        <rFont val="Times New Roman"/>
        <charset val="134"/>
      </rPr>
      <t>1500</t>
    </r>
    <r>
      <rPr>
        <sz val="20"/>
        <rFont val="方正仿宋_GBK"/>
        <charset val="134"/>
      </rPr>
      <t>万元；计划增补</t>
    </r>
    <r>
      <rPr>
        <sz val="20"/>
        <rFont val="Times New Roman"/>
        <charset val="134"/>
      </rPr>
      <t>4G</t>
    </r>
    <r>
      <rPr>
        <sz val="20"/>
        <rFont val="方正仿宋_GBK"/>
        <charset val="134"/>
      </rPr>
      <t>基站</t>
    </r>
    <r>
      <rPr>
        <sz val="20"/>
        <rFont val="Times New Roman"/>
        <charset val="134"/>
      </rPr>
      <t>90</t>
    </r>
    <r>
      <rPr>
        <sz val="20"/>
        <rFont val="方正仿宋_GBK"/>
        <charset val="134"/>
      </rPr>
      <t>个，投资金额</t>
    </r>
    <r>
      <rPr>
        <sz val="20"/>
        <rFont val="Times New Roman"/>
        <charset val="134"/>
      </rPr>
      <t>720</t>
    </r>
    <r>
      <rPr>
        <sz val="20"/>
        <rFont val="方正仿宋_GBK"/>
        <charset val="134"/>
      </rPr>
      <t>万元；新增</t>
    </r>
    <r>
      <rPr>
        <sz val="20"/>
        <rFont val="Times New Roman"/>
        <charset val="134"/>
      </rPr>
      <t>OBD</t>
    </r>
    <r>
      <rPr>
        <sz val="20"/>
        <rFont val="方正仿宋_GBK"/>
        <charset val="134"/>
      </rPr>
      <t>端口</t>
    </r>
    <r>
      <rPr>
        <sz val="20"/>
        <rFont val="Times New Roman"/>
        <charset val="134"/>
      </rPr>
      <t>2692</t>
    </r>
    <r>
      <rPr>
        <sz val="20"/>
        <rFont val="方正仿宋_GBK"/>
        <charset val="134"/>
      </rPr>
      <t>个，千兆</t>
    </r>
    <r>
      <rPr>
        <sz val="20"/>
        <rFont val="Times New Roman"/>
        <charset val="134"/>
      </rPr>
      <t>PON</t>
    </r>
    <r>
      <rPr>
        <sz val="20"/>
        <rFont val="方正仿宋_GBK"/>
        <charset val="134"/>
      </rPr>
      <t>口</t>
    </r>
    <r>
      <rPr>
        <sz val="20"/>
        <rFont val="Times New Roman"/>
        <charset val="134"/>
      </rPr>
      <t>50</t>
    </r>
    <r>
      <rPr>
        <sz val="20"/>
        <rFont val="方正仿宋_GBK"/>
        <charset val="134"/>
      </rPr>
      <t>个，预算投资金额</t>
    </r>
    <r>
      <rPr>
        <sz val="20"/>
        <rFont val="Times New Roman"/>
        <charset val="134"/>
      </rPr>
      <t>170</t>
    </r>
    <r>
      <rPr>
        <sz val="20"/>
        <rFont val="方正仿宋_GBK"/>
        <charset val="134"/>
      </rPr>
      <t>万元；新建</t>
    </r>
    <r>
      <rPr>
        <sz val="20"/>
        <rFont val="Times New Roman"/>
        <charset val="134"/>
      </rPr>
      <t>3</t>
    </r>
    <r>
      <rPr>
        <sz val="20"/>
        <rFont val="方正仿宋_GBK"/>
        <charset val="134"/>
      </rPr>
      <t>条管道，</t>
    </r>
    <r>
      <rPr>
        <sz val="20"/>
        <rFont val="Times New Roman"/>
        <charset val="134"/>
      </rPr>
      <t>24</t>
    </r>
    <r>
      <rPr>
        <sz val="20"/>
        <rFont val="方正仿宋_GBK"/>
        <charset val="134"/>
      </rPr>
      <t>管孔公里，预算投资金额</t>
    </r>
    <r>
      <rPr>
        <sz val="20"/>
        <rFont val="Times New Roman"/>
        <charset val="134"/>
      </rPr>
      <t>198</t>
    </r>
    <r>
      <rPr>
        <sz val="20"/>
        <rFont val="方正仿宋_GBK"/>
        <charset val="134"/>
      </rPr>
      <t>万元；新增主干光缆</t>
    </r>
    <r>
      <rPr>
        <sz val="20"/>
        <rFont val="Times New Roman"/>
        <charset val="134"/>
      </rPr>
      <t>4</t>
    </r>
    <r>
      <rPr>
        <sz val="20"/>
        <rFont val="方正仿宋_GBK"/>
        <charset val="134"/>
      </rPr>
      <t>条，光纤</t>
    </r>
    <r>
      <rPr>
        <sz val="20"/>
        <rFont val="Times New Roman"/>
        <charset val="134"/>
      </rPr>
      <t>15</t>
    </r>
    <r>
      <rPr>
        <sz val="20"/>
        <rFont val="方正仿宋_GBK"/>
        <charset val="134"/>
      </rPr>
      <t>公里，总投资</t>
    </r>
    <r>
      <rPr>
        <sz val="20"/>
        <rFont val="Times New Roman"/>
        <charset val="134"/>
      </rPr>
      <t>15</t>
    </r>
    <r>
      <rPr>
        <sz val="20"/>
        <rFont val="方正仿宋_GBK"/>
        <charset val="134"/>
      </rPr>
      <t>万元；</t>
    </r>
  </si>
  <si>
    <r>
      <rPr>
        <sz val="20"/>
        <rFont val="方正仿宋_GBK"/>
        <charset val="134"/>
      </rPr>
      <t>铜梁电信</t>
    </r>
  </si>
  <si>
    <r>
      <rPr>
        <sz val="20"/>
        <rFont val="方正仿宋_GBK"/>
        <charset val="134"/>
      </rPr>
      <t>李胤江</t>
    </r>
    <r>
      <rPr>
        <sz val="20"/>
        <rFont val="Times New Roman"/>
        <charset val="134"/>
      </rPr>
      <t>18983060666</t>
    </r>
  </si>
  <si>
    <r>
      <rPr>
        <sz val="20"/>
        <rFont val="方正仿宋_GBK"/>
        <charset val="134"/>
      </rPr>
      <t>铜梁移动</t>
    </r>
    <r>
      <rPr>
        <sz val="20"/>
        <rFont val="Times New Roman"/>
        <charset val="134"/>
      </rPr>
      <t>5G</t>
    </r>
    <r>
      <rPr>
        <sz val="20"/>
        <rFont val="方正仿宋_GBK"/>
        <charset val="134"/>
      </rPr>
      <t>、宽带基础设施项目</t>
    </r>
  </si>
  <si>
    <t>1、新建5G基站175个，计划投资金额2197.37万元；
2、新建无线网、接入网、传输网配套光缆资源约700公里，计划投资金额1272.06万元；
3、新建汇聚机房3个并对存量动力配套进行优化，计划投资金额153.66万元；
4、新建通信管道4.41公里，计划投资金额132.3万元。</t>
  </si>
  <si>
    <r>
      <rPr>
        <sz val="20"/>
        <rFont val="方正仿宋_GBK"/>
        <charset val="134"/>
      </rPr>
      <t>铜梁移动</t>
    </r>
  </si>
  <si>
    <r>
      <rPr>
        <sz val="20"/>
        <rFont val="方正仿宋_GBK"/>
        <charset val="134"/>
      </rPr>
      <t>蒲勇</t>
    </r>
    <r>
      <rPr>
        <sz val="20"/>
        <rFont val="Times New Roman"/>
        <charset val="134"/>
      </rPr>
      <t>13509426685</t>
    </r>
  </si>
  <si>
    <r>
      <rPr>
        <sz val="20"/>
        <rFont val="方正仿宋_GBK"/>
        <charset val="134"/>
      </rPr>
      <t>铜梁联通</t>
    </r>
    <r>
      <rPr>
        <sz val="20"/>
        <rFont val="Times New Roman"/>
        <charset val="134"/>
      </rPr>
      <t>5G</t>
    </r>
    <r>
      <rPr>
        <sz val="20"/>
        <rFont val="方正仿宋_GBK"/>
        <charset val="134"/>
      </rPr>
      <t>、宽带基础设施项目</t>
    </r>
  </si>
  <si>
    <r>
      <rPr>
        <sz val="20"/>
        <rFont val="方正仿宋_GBK"/>
        <charset val="134"/>
      </rPr>
      <t>建设</t>
    </r>
    <r>
      <rPr>
        <sz val="20"/>
        <rFont val="Times New Roman"/>
        <charset val="134"/>
      </rPr>
      <t>5G</t>
    </r>
    <r>
      <rPr>
        <sz val="20"/>
        <rFont val="方正仿宋_GBK"/>
        <charset val="134"/>
      </rPr>
      <t>低频基站</t>
    </r>
    <r>
      <rPr>
        <sz val="20"/>
        <rFont val="Times New Roman"/>
        <charset val="134"/>
      </rPr>
      <t>20</t>
    </r>
    <r>
      <rPr>
        <sz val="20"/>
        <rFont val="方正仿宋_GBK"/>
        <charset val="134"/>
      </rPr>
      <t>个，投资金额</t>
    </r>
    <r>
      <rPr>
        <sz val="20"/>
        <rFont val="Times New Roman"/>
        <charset val="134"/>
      </rPr>
      <t>400</t>
    </r>
    <r>
      <rPr>
        <sz val="20"/>
        <rFont val="方正仿宋_GBK"/>
        <charset val="134"/>
      </rPr>
      <t>万元；光纤</t>
    </r>
    <r>
      <rPr>
        <sz val="20"/>
        <rFont val="Times New Roman"/>
        <charset val="134"/>
      </rPr>
      <t>600</t>
    </r>
    <r>
      <rPr>
        <sz val="20"/>
        <rFont val="方正仿宋_GBK"/>
        <charset val="134"/>
      </rPr>
      <t>公里，投资金额</t>
    </r>
    <r>
      <rPr>
        <sz val="20"/>
        <rFont val="Times New Roman"/>
        <charset val="134"/>
      </rPr>
      <t>720</t>
    </r>
    <r>
      <rPr>
        <sz val="20"/>
        <rFont val="方正仿宋_GBK"/>
        <charset val="134"/>
      </rPr>
      <t>万元；新建联建管道</t>
    </r>
    <r>
      <rPr>
        <sz val="20"/>
        <rFont val="Times New Roman"/>
        <charset val="134"/>
      </rPr>
      <t>3</t>
    </r>
    <r>
      <rPr>
        <sz val="20"/>
        <rFont val="方正仿宋_GBK"/>
        <charset val="134"/>
      </rPr>
      <t>条，合计</t>
    </r>
    <r>
      <rPr>
        <sz val="20"/>
        <rFont val="Times New Roman"/>
        <charset val="134"/>
      </rPr>
      <t>24</t>
    </r>
    <r>
      <rPr>
        <sz val="20"/>
        <rFont val="方正仿宋_GBK"/>
        <charset val="134"/>
      </rPr>
      <t>管孔公里，计划投资</t>
    </r>
    <r>
      <rPr>
        <sz val="20"/>
        <rFont val="Times New Roman"/>
        <charset val="134"/>
      </rPr>
      <t>180</t>
    </r>
    <r>
      <rPr>
        <sz val="20"/>
        <rFont val="方正仿宋_GBK"/>
        <charset val="134"/>
      </rPr>
      <t>万元；改造新增千兆端口</t>
    </r>
    <r>
      <rPr>
        <sz val="20"/>
        <rFont val="Times New Roman"/>
        <charset val="134"/>
      </rPr>
      <t>480</t>
    </r>
    <r>
      <rPr>
        <sz val="20"/>
        <rFont val="方正仿宋_GBK"/>
        <charset val="134"/>
      </rPr>
      <t>个，投资金额</t>
    </r>
    <r>
      <rPr>
        <sz val="20"/>
        <rFont val="Times New Roman"/>
        <charset val="134"/>
      </rPr>
      <t>200</t>
    </r>
    <r>
      <rPr>
        <sz val="20"/>
        <rFont val="方正仿宋_GBK"/>
        <charset val="134"/>
      </rPr>
      <t>万。</t>
    </r>
  </si>
  <si>
    <r>
      <rPr>
        <sz val="20"/>
        <rFont val="方正仿宋_GBK"/>
        <charset val="134"/>
      </rPr>
      <t>铜梁联通</t>
    </r>
  </si>
  <si>
    <r>
      <rPr>
        <sz val="20"/>
        <rFont val="方正仿宋_GBK"/>
        <charset val="134"/>
      </rPr>
      <t>陈远</t>
    </r>
    <r>
      <rPr>
        <sz val="20"/>
        <rFont val="Times New Roman"/>
        <charset val="134"/>
      </rPr>
      <t>18580431103</t>
    </r>
  </si>
  <si>
    <r>
      <rPr>
        <sz val="20"/>
        <rFont val="方正仿宋_GBK"/>
        <charset val="134"/>
      </rPr>
      <t>铜梁广电宽带基础设施项目</t>
    </r>
  </si>
  <si>
    <r>
      <rPr>
        <sz val="20"/>
        <rFont val="方正仿宋_GBK"/>
        <charset val="134"/>
      </rPr>
      <t>光纤</t>
    </r>
    <r>
      <rPr>
        <sz val="20"/>
        <rFont val="Times New Roman"/>
        <charset val="134"/>
      </rPr>
      <t>100</t>
    </r>
    <r>
      <rPr>
        <sz val="20"/>
        <rFont val="方正仿宋_GBK"/>
        <charset val="134"/>
      </rPr>
      <t>公里，投资金额</t>
    </r>
    <r>
      <rPr>
        <sz val="20"/>
        <rFont val="Times New Roman"/>
        <charset val="134"/>
      </rPr>
      <t>60</t>
    </r>
    <r>
      <rPr>
        <sz val="20"/>
        <rFont val="方正仿宋_GBK"/>
        <charset val="134"/>
      </rPr>
      <t>万</t>
    </r>
  </si>
  <si>
    <r>
      <rPr>
        <sz val="20"/>
        <rFont val="方正仿宋_GBK"/>
        <charset val="134"/>
      </rPr>
      <t>铜梁广电</t>
    </r>
  </si>
  <si>
    <r>
      <rPr>
        <sz val="20"/>
        <rFont val="方正仿宋_GBK"/>
        <charset val="134"/>
      </rPr>
      <t>郭鼎</t>
    </r>
    <r>
      <rPr>
        <sz val="20"/>
        <rFont val="Times New Roman"/>
        <charset val="134"/>
      </rPr>
      <t>15923295776</t>
    </r>
  </si>
  <si>
    <r>
      <rPr>
        <sz val="20"/>
        <rFont val="方正仿宋_GBK"/>
        <charset val="134"/>
      </rPr>
      <t>铜梁铁塔</t>
    </r>
    <r>
      <rPr>
        <sz val="20"/>
        <rFont val="Times New Roman"/>
        <charset val="134"/>
      </rPr>
      <t>5G</t>
    </r>
    <r>
      <rPr>
        <sz val="20"/>
        <rFont val="方正仿宋_GBK"/>
        <charset val="134"/>
      </rPr>
      <t>基础设施项目</t>
    </r>
  </si>
  <si>
    <r>
      <rPr>
        <sz val="20"/>
        <rFont val="方正仿宋_GBK"/>
        <charset val="134"/>
      </rPr>
      <t>建设</t>
    </r>
    <r>
      <rPr>
        <sz val="20"/>
        <rFont val="Times New Roman"/>
        <charset val="134"/>
      </rPr>
      <t>5G</t>
    </r>
    <r>
      <rPr>
        <sz val="20"/>
        <rFont val="方正仿宋_GBK"/>
        <charset val="134"/>
      </rPr>
      <t>基站</t>
    </r>
    <r>
      <rPr>
        <sz val="20"/>
        <rFont val="Times New Roman"/>
        <charset val="134"/>
      </rPr>
      <t>127</t>
    </r>
    <r>
      <rPr>
        <sz val="20"/>
        <rFont val="方正仿宋_GBK"/>
        <charset val="134"/>
      </rPr>
      <t>个，投资金额</t>
    </r>
    <r>
      <rPr>
        <sz val="20"/>
        <rFont val="Times New Roman"/>
        <charset val="134"/>
      </rPr>
      <t>1000</t>
    </r>
    <r>
      <rPr>
        <sz val="20"/>
        <rFont val="方正仿宋_GBK"/>
        <charset val="134"/>
      </rPr>
      <t>万元；建设</t>
    </r>
    <r>
      <rPr>
        <sz val="20"/>
        <rFont val="Times New Roman"/>
        <charset val="134"/>
      </rPr>
      <t>4G</t>
    </r>
    <r>
      <rPr>
        <sz val="20"/>
        <rFont val="方正仿宋_GBK"/>
        <charset val="134"/>
      </rPr>
      <t>基站</t>
    </r>
    <r>
      <rPr>
        <sz val="20"/>
        <rFont val="Times New Roman"/>
        <charset val="134"/>
      </rPr>
      <t>54</t>
    </r>
    <r>
      <rPr>
        <sz val="20"/>
        <rFont val="方正仿宋_GBK"/>
        <charset val="134"/>
      </rPr>
      <t>个，投资金额</t>
    </r>
    <r>
      <rPr>
        <sz val="20"/>
        <rFont val="Times New Roman"/>
        <charset val="134"/>
      </rPr>
      <t>600</t>
    </r>
    <r>
      <rPr>
        <sz val="20"/>
        <rFont val="方正仿宋_GBK"/>
        <charset val="134"/>
      </rPr>
      <t>万元；建设室分基站</t>
    </r>
    <r>
      <rPr>
        <sz val="20"/>
        <rFont val="Times New Roman"/>
        <charset val="134"/>
      </rPr>
      <t>40</t>
    </r>
    <r>
      <rPr>
        <sz val="20"/>
        <rFont val="方正仿宋_GBK"/>
        <charset val="134"/>
      </rPr>
      <t>个，投资金额</t>
    </r>
    <r>
      <rPr>
        <sz val="20"/>
        <rFont val="Times New Roman"/>
        <charset val="134"/>
      </rPr>
      <t>209</t>
    </r>
    <r>
      <rPr>
        <sz val="20"/>
        <rFont val="方正仿宋_GBK"/>
        <charset val="134"/>
      </rPr>
      <t>万元；维护投资金额</t>
    </r>
    <r>
      <rPr>
        <sz val="20"/>
        <rFont val="Times New Roman"/>
        <charset val="134"/>
      </rPr>
      <t>320</t>
    </r>
    <r>
      <rPr>
        <sz val="20"/>
        <rFont val="方正仿宋_GBK"/>
        <charset val="134"/>
      </rPr>
      <t>万元。</t>
    </r>
  </si>
  <si>
    <r>
      <rPr>
        <sz val="20"/>
        <rFont val="方正仿宋_GBK"/>
        <charset val="134"/>
      </rPr>
      <t>铜梁铁塔</t>
    </r>
  </si>
  <si>
    <r>
      <rPr>
        <sz val="20"/>
        <rFont val="方正仿宋_GBK"/>
        <charset val="134"/>
      </rPr>
      <t>陈浩</t>
    </r>
    <r>
      <rPr>
        <sz val="20"/>
        <rFont val="Times New Roman"/>
        <charset val="134"/>
      </rPr>
      <t>13637977089</t>
    </r>
  </si>
  <si>
    <r>
      <rPr>
        <sz val="24"/>
        <rFont val="方正黑体_GBK"/>
        <charset val="134"/>
      </rPr>
      <t>产发集团合计：</t>
    </r>
    <r>
      <rPr>
        <sz val="24"/>
        <rFont val="Times New Roman"/>
        <charset val="134"/>
      </rPr>
      <t>11</t>
    </r>
    <r>
      <rPr>
        <sz val="24"/>
        <rFont val="方正黑体_GBK"/>
        <charset val="134"/>
      </rPr>
      <t>个</t>
    </r>
  </si>
  <si>
    <r>
      <rPr>
        <sz val="20"/>
        <rFont val="方正仿宋_GBK"/>
        <charset val="134"/>
      </rPr>
      <t>重庆市铜梁区中水回用节水项目</t>
    </r>
  </si>
  <si>
    <r>
      <rPr>
        <sz val="20"/>
        <rFont val="方正仿宋_GBK"/>
        <charset val="134"/>
      </rPr>
      <t>新建再生水处理厂一座，设计处理规模</t>
    </r>
    <r>
      <rPr>
        <sz val="20"/>
        <rFont val="Times New Roman"/>
        <charset val="0"/>
      </rPr>
      <t>50000m3/d</t>
    </r>
    <r>
      <rPr>
        <sz val="20"/>
        <rFont val="方正仿宋_GBK"/>
        <charset val="134"/>
      </rPr>
      <t>；新建取水管道</t>
    </r>
    <r>
      <rPr>
        <sz val="20"/>
        <rFont val="Times New Roman"/>
        <charset val="0"/>
      </rPr>
      <t>8.67km</t>
    </r>
    <r>
      <rPr>
        <sz val="20"/>
        <rFont val="方正仿宋_GBK"/>
        <charset val="134"/>
      </rPr>
      <t>，输配水主管网</t>
    </r>
    <r>
      <rPr>
        <sz val="20"/>
        <rFont val="Times New Roman"/>
        <charset val="0"/>
      </rPr>
      <t>5.62km</t>
    </r>
    <r>
      <rPr>
        <sz val="20"/>
        <rFont val="方正仿宋_GBK"/>
        <charset val="134"/>
      </rPr>
      <t>，并配套建设管网附属设施。</t>
    </r>
  </si>
  <si>
    <r>
      <rPr>
        <sz val="20"/>
        <rFont val="方正仿宋_GBK"/>
        <charset val="134"/>
      </rPr>
      <t>已取得立项批复</t>
    </r>
  </si>
  <si>
    <r>
      <rPr>
        <sz val="20"/>
        <rFont val="方正仿宋_GBK"/>
        <charset val="134"/>
      </rPr>
      <t>重庆市铜梁区龙都水资源开发有限责任公司</t>
    </r>
  </si>
  <si>
    <r>
      <rPr>
        <sz val="20"/>
        <rFont val="方正仿宋_GBK"/>
        <charset val="134"/>
      </rPr>
      <t>产发集团</t>
    </r>
  </si>
  <si>
    <r>
      <rPr>
        <sz val="20"/>
        <rFont val="方正仿宋_GBK"/>
        <charset val="134"/>
      </rPr>
      <t>华德桦</t>
    </r>
    <r>
      <rPr>
        <sz val="20"/>
        <rFont val="Times New Roman"/>
        <charset val="0"/>
      </rPr>
      <t xml:space="preserve">
13022339387</t>
    </r>
  </si>
  <si>
    <r>
      <rPr>
        <sz val="20"/>
        <rFont val="方正仿宋_GBK"/>
        <charset val="134"/>
      </rPr>
      <t>重庆市铜梁高新区老旧厂区提升改造盘活利用及配套设施建设项目</t>
    </r>
  </si>
  <si>
    <r>
      <rPr>
        <sz val="20"/>
        <rFont val="方正仿宋_GBK"/>
        <charset val="134"/>
      </rPr>
      <t>对白土坝</t>
    </r>
    <r>
      <rPr>
        <sz val="20"/>
        <rFont val="Times New Roman"/>
        <charset val="0"/>
      </rPr>
      <t>49603.2</t>
    </r>
    <r>
      <rPr>
        <sz val="20"/>
        <rFont val="方正仿宋_GBK"/>
        <charset val="134"/>
      </rPr>
      <t>平方米和姜家岩约</t>
    </r>
    <r>
      <rPr>
        <sz val="20"/>
        <rFont val="Times New Roman"/>
        <charset val="0"/>
      </rPr>
      <t>30000</t>
    </r>
    <r>
      <rPr>
        <sz val="20"/>
        <rFont val="方正仿宋_GBK"/>
        <charset val="134"/>
      </rPr>
      <t>平方米标准老旧厂房进行盘活改造，并完善配套综合管网、光储充检智能超充站、停车场以及屋顶光伏发电等设施。</t>
    </r>
  </si>
  <si>
    <r>
      <rPr>
        <sz val="20"/>
        <rFont val="方正仿宋_GBK"/>
        <charset val="134"/>
      </rPr>
      <t>重庆绅鹏实业开发有限公司</t>
    </r>
  </si>
  <si>
    <r>
      <rPr>
        <sz val="20"/>
        <rFont val="方正仿宋_GBK"/>
        <charset val="134"/>
      </rPr>
      <t>周高亮</t>
    </r>
    <r>
      <rPr>
        <sz val="20"/>
        <rFont val="Times New Roman"/>
        <charset val="0"/>
      </rPr>
      <t xml:space="preserve">
15213207764</t>
    </r>
  </si>
  <si>
    <r>
      <rPr>
        <sz val="20"/>
        <rFont val="方正仿宋_GBK"/>
        <charset val="134"/>
      </rPr>
      <t>铜梁高新区蒲吕片区绿色物流仓储基地项目</t>
    </r>
  </si>
  <si>
    <r>
      <rPr>
        <sz val="20"/>
        <rFont val="方正仿宋_GBK"/>
        <charset val="134"/>
      </rPr>
      <t>工业领域</t>
    </r>
    <r>
      <rPr>
        <sz val="20"/>
        <rFont val="Times New Roman"/>
        <charset val="0"/>
      </rPr>
      <t xml:space="preserve"> -</t>
    </r>
    <r>
      <rPr>
        <sz val="20"/>
        <rFont val="方正仿宋_GBK"/>
        <charset val="134"/>
      </rPr>
      <t>节能降碳（零碳园区供能设施、基础设施改造）</t>
    </r>
  </si>
  <si>
    <r>
      <rPr>
        <sz val="20"/>
        <rFont val="方正仿宋_GBK"/>
        <charset val="134"/>
      </rPr>
      <t>总建筑占地面积</t>
    </r>
    <r>
      <rPr>
        <sz val="20"/>
        <rFont val="Times New Roman"/>
        <charset val="0"/>
      </rPr>
      <t>150000</t>
    </r>
    <r>
      <rPr>
        <sz val="20"/>
        <rFont val="方正仿宋_GBK"/>
        <charset val="134"/>
      </rPr>
      <t>平方米，容积率</t>
    </r>
    <r>
      <rPr>
        <sz val="20"/>
        <rFont val="Times New Roman"/>
        <charset val="0"/>
      </rPr>
      <t>1.5</t>
    </r>
    <r>
      <rPr>
        <sz val="20"/>
        <rFont val="方正仿宋_GBK"/>
        <charset val="134"/>
      </rPr>
      <t>，建设标准厂房、辅助用房、配套用房等，搭建零碳园区绿能重卡</t>
    </r>
    <r>
      <rPr>
        <sz val="20"/>
        <rFont val="Times New Roman"/>
        <charset val="0"/>
      </rPr>
      <t>10</t>
    </r>
    <r>
      <rPr>
        <sz val="20"/>
        <rFont val="方正仿宋_GBK"/>
        <charset val="134"/>
      </rPr>
      <t>台</t>
    </r>
    <r>
      <rPr>
        <sz val="20"/>
        <rFont val="Times New Roman"/>
        <charset val="0"/>
      </rPr>
      <t>+2</t>
    </r>
    <r>
      <rPr>
        <sz val="20"/>
        <rFont val="方正仿宋_GBK"/>
        <charset val="134"/>
      </rPr>
      <t>个超充站</t>
    </r>
    <r>
      <rPr>
        <sz val="20"/>
        <rFont val="Times New Roman"/>
        <charset val="0"/>
      </rPr>
      <t>+</t>
    </r>
    <r>
      <rPr>
        <sz val="20"/>
        <rFont val="方正仿宋_GBK"/>
        <charset val="134"/>
      </rPr>
      <t>绿色物流板块；同时改造完善配套基础设施包括道路</t>
    </r>
    <r>
      <rPr>
        <sz val="20"/>
        <rFont val="Times New Roman"/>
        <charset val="0"/>
      </rPr>
      <t>3000</t>
    </r>
    <r>
      <rPr>
        <sz val="20"/>
        <rFont val="方正仿宋_GBK"/>
        <charset val="134"/>
      </rPr>
      <t>米、停车场</t>
    </r>
    <r>
      <rPr>
        <sz val="20"/>
        <rFont val="Times New Roman"/>
        <charset val="0"/>
      </rPr>
      <t>3000</t>
    </r>
    <r>
      <rPr>
        <sz val="20"/>
        <rFont val="方正仿宋_GBK"/>
        <charset val="134"/>
      </rPr>
      <t>平方米，停车</t>
    </r>
    <r>
      <rPr>
        <sz val="20"/>
        <rFont val="Times New Roman"/>
        <charset val="0"/>
      </rPr>
      <t>60</t>
    </r>
    <r>
      <rPr>
        <sz val="20"/>
        <rFont val="方正仿宋_GBK"/>
        <charset val="134"/>
      </rPr>
      <t>个（其中充电车位</t>
    </r>
    <r>
      <rPr>
        <sz val="20"/>
        <rFont val="Times New Roman"/>
        <charset val="0"/>
      </rPr>
      <t>12</t>
    </r>
    <r>
      <rPr>
        <sz val="20"/>
        <rFont val="方正仿宋_GBK"/>
        <charset val="134"/>
      </rPr>
      <t>个），光缆强电、弱电、给水、燃气等管线各</t>
    </r>
    <r>
      <rPr>
        <sz val="20"/>
        <rFont val="Times New Roman"/>
        <charset val="0"/>
      </rPr>
      <t>6000</t>
    </r>
    <r>
      <rPr>
        <sz val="20"/>
        <rFont val="方正仿宋_GBK"/>
        <charset val="134"/>
      </rPr>
      <t>米。</t>
    </r>
  </si>
  <si>
    <r>
      <rPr>
        <sz val="20"/>
        <rFont val="方正仿宋_GBK"/>
        <charset val="134"/>
      </rPr>
      <t>重庆铜生科技有限公司</t>
    </r>
  </si>
  <si>
    <r>
      <rPr>
        <sz val="20"/>
        <rFont val="方正仿宋_GBK"/>
        <charset val="134"/>
      </rPr>
      <t>铜梁高新区光伏发电项目</t>
    </r>
  </si>
  <si>
    <r>
      <rPr>
        <sz val="20"/>
        <rFont val="方正仿宋_GBK"/>
        <charset val="134"/>
      </rPr>
      <t>工业领域</t>
    </r>
    <r>
      <rPr>
        <sz val="20"/>
        <rFont val="Times New Roman"/>
        <charset val="0"/>
      </rPr>
      <t>—</t>
    </r>
    <r>
      <rPr>
        <sz val="20"/>
        <rFont val="方正仿宋_GBK"/>
        <charset val="134"/>
      </rPr>
      <t>清洁能源基础设施</t>
    </r>
  </si>
  <si>
    <t>本项目利用园区屋顶面积约50万㎡进行屋顶分布式光伏建设，装机功率约60MWp，主要建设内容包括分布式光伏发电工程、储能工程、配套基础设施工程。</t>
  </si>
  <si>
    <r>
      <rPr>
        <sz val="20"/>
        <rFont val="方正仿宋_GBK"/>
        <charset val="134"/>
      </rPr>
      <t>重庆观山海宏数据研究院有限公司</t>
    </r>
  </si>
  <si>
    <r>
      <rPr>
        <sz val="20"/>
        <rFont val="方正仿宋_GBK"/>
        <charset val="134"/>
      </rPr>
      <t>铜梁高新区保障性住房及配套基础设施建设项目</t>
    </r>
  </si>
  <si>
    <r>
      <rPr>
        <sz val="20"/>
        <rFont val="方正仿宋_GBK"/>
        <charset val="134"/>
      </rPr>
      <t>城建领域</t>
    </r>
    <r>
      <rPr>
        <sz val="20"/>
        <rFont val="Times New Roman"/>
        <charset val="0"/>
      </rPr>
      <t>—</t>
    </r>
    <r>
      <rPr>
        <sz val="20"/>
        <rFont val="方正仿宋_GBK"/>
        <charset val="134"/>
      </rPr>
      <t>产业园区基础设施</t>
    </r>
  </si>
  <si>
    <r>
      <rPr>
        <sz val="20"/>
        <rFont val="方正仿宋_GBK"/>
        <charset val="134"/>
      </rPr>
      <t>占地</t>
    </r>
    <r>
      <rPr>
        <sz val="20"/>
        <rFont val="Times New Roman"/>
        <charset val="0"/>
      </rPr>
      <t>17.57</t>
    </r>
    <r>
      <rPr>
        <sz val="20"/>
        <rFont val="方正仿宋_GBK"/>
        <charset val="134"/>
      </rPr>
      <t>亩，建设</t>
    </r>
    <r>
      <rPr>
        <sz val="20"/>
        <rFont val="Times New Roman"/>
        <charset val="0"/>
      </rPr>
      <t>4</t>
    </r>
    <r>
      <rPr>
        <sz val="20"/>
        <rFont val="方正仿宋_GBK"/>
        <charset val="134"/>
      </rPr>
      <t>万方保障性住房，建设配套道路</t>
    </r>
    <r>
      <rPr>
        <sz val="20"/>
        <rFont val="Times New Roman"/>
        <charset val="0"/>
      </rPr>
      <t>3000</t>
    </r>
    <r>
      <rPr>
        <sz val="20"/>
        <rFont val="方正仿宋_GBK"/>
        <charset val="134"/>
      </rPr>
      <t>米同时改造完善配套基础设施包括光缆强电、弱电、给排水、燃气等。</t>
    </r>
  </si>
  <si>
    <r>
      <rPr>
        <sz val="20"/>
        <rFont val="方正仿宋_GBK"/>
        <charset val="134"/>
      </rPr>
      <t>高新区再生资源基地项目</t>
    </r>
  </si>
  <si>
    <r>
      <rPr>
        <sz val="20"/>
        <rFont val="方正仿宋_GBK"/>
        <charset val="134"/>
      </rPr>
      <t>城建领域</t>
    </r>
    <r>
      <rPr>
        <sz val="20"/>
        <rFont val="Times New Roman"/>
        <charset val="0"/>
      </rPr>
      <t>—</t>
    </r>
    <r>
      <rPr>
        <sz val="20"/>
        <rFont val="方正仿宋_GBK"/>
        <charset val="134"/>
      </rPr>
      <t>节能降碳（大宗固体废弃物循环利用）</t>
    </r>
  </si>
  <si>
    <r>
      <rPr>
        <sz val="20"/>
        <rFont val="方正仿宋_GBK"/>
        <charset val="134"/>
      </rPr>
      <t>新建</t>
    </r>
    <r>
      <rPr>
        <sz val="20"/>
        <rFont val="Times New Roman"/>
        <charset val="0"/>
      </rPr>
      <t>1</t>
    </r>
    <r>
      <rPr>
        <sz val="20"/>
        <rFont val="方正仿宋_GBK"/>
        <charset val="134"/>
      </rPr>
      <t>万平方米生产厂房，建设高新区再生资源回收、处置、分拣、物流平台、集散中心等，打造园区、产业及企业三个层面的循环产业链，提高资源综合利用率和能源利用效率，减少固体废弃物及其他污染物排放；同时改造完善配套基础设施包括道路</t>
    </r>
    <r>
      <rPr>
        <sz val="20"/>
        <rFont val="Times New Roman"/>
        <charset val="0"/>
      </rPr>
      <t>2000</t>
    </r>
    <r>
      <rPr>
        <sz val="20"/>
        <rFont val="方正仿宋_GBK"/>
        <charset val="134"/>
      </rPr>
      <t>米、停车场停车场</t>
    </r>
    <r>
      <rPr>
        <sz val="20"/>
        <rFont val="Times New Roman"/>
        <charset val="0"/>
      </rPr>
      <t>1000</t>
    </r>
    <r>
      <rPr>
        <sz val="20"/>
        <rFont val="方正仿宋_GBK"/>
        <charset val="134"/>
      </rPr>
      <t>平方米，停车</t>
    </r>
    <r>
      <rPr>
        <sz val="20"/>
        <rFont val="Times New Roman"/>
        <charset val="0"/>
      </rPr>
      <t>30</t>
    </r>
    <r>
      <rPr>
        <sz val="20"/>
        <rFont val="方正仿宋_GBK"/>
        <charset val="134"/>
      </rPr>
      <t>个（其中充电车位</t>
    </r>
    <r>
      <rPr>
        <sz val="20"/>
        <rFont val="Times New Roman"/>
        <charset val="0"/>
      </rPr>
      <t>6</t>
    </r>
    <r>
      <rPr>
        <sz val="20"/>
        <rFont val="方正仿宋_GBK"/>
        <charset val="134"/>
      </rPr>
      <t>个），光缆强电、弱电、给水、燃气等管线各计</t>
    </r>
    <r>
      <rPr>
        <sz val="20"/>
        <rFont val="Times New Roman"/>
        <charset val="0"/>
      </rPr>
      <t>4000</t>
    </r>
    <r>
      <rPr>
        <sz val="20"/>
        <rFont val="方正仿宋_GBK"/>
        <charset val="134"/>
      </rPr>
      <t>米。</t>
    </r>
  </si>
  <si>
    <r>
      <rPr>
        <sz val="20"/>
        <rFont val="方正仿宋_GBK"/>
        <charset val="134"/>
      </rPr>
      <t>申报方向改成：城建领域</t>
    </r>
    <r>
      <rPr>
        <sz val="20"/>
        <rFont val="Times New Roman"/>
        <charset val="134"/>
      </rPr>
      <t>—</t>
    </r>
    <r>
      <rPr>
        <sz val="20"/>
        <rFont val="方正仿宋_GBK"/>
        <charset val="134"/>
      </rPr>
      <t>节能降碳（大宗固体废弃物循环利用）</t>
    </r>
  </si>
  <si>
    <r>
      <rPr>
        <sz val="20"/>
        <rFont val="方正仿宋_GBK"/>
        <charset val="134"/>
      </rPr>
      <t>铜梁高新区污水处理厂提标升级改造项目</t>
    </r>
  </si>
  <si>
    <r>
      <rPr>
        <sz val="20"/>
        <rFont val="方正仿宋_GBK"/>
        <charset val="134"/>
      </rPr>
      <t>城建领域</t>
    </r>
    <r>
      <rPr>
        <sz val="20"/>
        <rFont val="Times New Roman"/>
        <charset val="0"/>
      </rPr>
      <t>—</t>
    </r>
    <r>
      <rPr>
        <sz val="20"/>
        <rFont val="方正仿宋_GBK"/>
        <charset val="134"/>
      </rPr>
      <t>污水处理厂及污水管网</t>
    </r>
  </si>
  <si>
    <r>
      <rPr>
        <sz val="20"/>
        <rFont val="方正仿宋_GBK"/>
        <charset val="134"/>
      </rPr>
      <t>蒲吕污水处理厂提标升级新增污水处理量</t>
    </r>
    <r>
      <rPr>
        <sz val="20"/>
        <rFont val="Times New Roman"/>
        <charset val="0"/>
      </rPr>
      <t>1</t>
    </r>
    <r>
      <rPr>
        <sz val="20"/>
        <rFont val="方正仿宋_GBK"/>
        <charset val="134"/>
      </rPr>
      <t>万吨</t>
    </r>
    <r>
      <rPr>
        <sz val="20"/>
        <rFont val="Times New Roman"/>
        <charset val="0"/>
      </rPr>
      <t>/</t>
    </r>
    <r>
      <rPr>
        <sz val="20"/>
        <rFont val="方正仿宋_GBK"/>
        <charset val="134"/>
      </rPr>
      <t>天，改造老旧截污主干管</t>
    </r>
    <r>
      <rPr>
        <sz val="20"/>
        <rFont val="Times New Roman"/>
        <charset val="0"/>
      </rPr>
      <t>7</t>
    </r>
    <r>
      <rPr>
        <sz val="20"/>
        <rFont val="方正仿宋_GBK"/>
        <charset val="134"/>
      </rPr>
      <t>公里，利用蒲吕污水处理厂二期用地进行扩建，设计日处理量</t>
    </r>
    <r>
      <rPr>
        <sz val="20"/>
        <rFont val="Times New Roman"/>
        <charset val="0"/>
      </rPr>
      <t>1</t>
    </r>
    <r>
      <rPr>
        <sz val="20"/>
        <rFont val="方正仿宋_GBK"/>
        <charset val="134"/>
      </rPr>
      <t>万立方米；大庙污水处理厂提标升级新增污水处理量</t>
    </r>
    <r>
      <rPr>
        <sz val="20"/>
        <rFont val="Times New Roman"/>
        <charset val="0"/>
      </rPr>
      <t>1</t>
    </r>
    <r>
      <rPr>
        <sz val="20"/>
        <rFont val="方正仿宋_GBK"/>
        <charset val="134"/>
      </rPr>
      <t>万吨</t>
    </r>
    <r>
      <rPr>
        <sz val="20"/>
        <rFont val="Times New Roman"/>
        <charset val="0"/>
      </rPr>
      <t>/</t>
    </r>
    <r>
      <rPr>
        <sz val="20"/>
        <rFont val="方正仿宋_GBK"/>
        <charset val="134"/>
      </rPr>
      <t>天，新建中水回收设施，改造老旧截污主干管</t>
    </r>
    <r>
      <rPr>
        <sz val="20"/>
        <rFont val="Times New Roman"/>
        <charset val="0"/>
      </rPr>
      <t>5</t>
    </r>
    <r>
      <rPr>
        <sz val="20"/>
        <rFont val="方正仿宋_GBK"/>
        <charset val="134"/>
      </rPr>
      <t>公里；旧县污水处理厂提标升级新增污水处理量</t>
    </r>
    <r>
      <rPr>
        <sz val="20"/>
        <rFont val="Times New Roman"/>
        <charset val="0"/>
      </rPr>
      <t>1</t>
    </r>
    <r>
      <rPr>
        <sz val="20"/>
        <rFont val="方正仿宋_GBK"/>
        <charset val="134"/>
      </rPr>
      <t>万吨</t>
    </r>
    <r>
      <rPr>
        <sz val="20"/>
        <rFont val="Times New Roman"/>
        <charset val="0"/>
      </rPr>
      <t>/</t>
    </r>
    <r>
      <rPr>
        <sz val="20"/>
        <rFont val="方正仿宋_GBK"/>
        <charset val="134"/>
      </rPr>
      <t>天，新建中水回收设施，改造老旧截污主干管</t>
    </r>
    <r>
      <rPr>
        <sz val="20"/>
        <rFont val="Times New Roman"/>
        <charset val="0"/>
      </rPr>
      <t>5</t>
    </r>
    <r>
      <rPr>
        <sz val="20"/>
        <rFont val="方正仿宋_GBK"/>
        <charset val="134"/>
      </rPr>
      <t>公里。。</t>
    </r>
  </si>
  <si>
    <r>
      <rPr>
        <sz val="20"/>
        <rFont val="方正仿宋_GBK"/>
        <charset val="134"/>
      </rPr>
      <t>高扬国威</t>
    </r>
    <r>
      <rPr>
        <sz val="20"/>
        <rFont val="Times New Roman"/>
        <charset val="0"/>
      </rPr>
      <t xml:space="preserve">
15023458882</t>
    </r>
  </si>
  <si>
    <r>
      <rPr>
        <sz val="20"/>
        <rFont val="方正仿宋_GBK"/>
        <charset val="134"/>
      </rPr>
      <t>铜梁区龙城天街及城市公园周边区域经营空间项目</t>
    </r>
  </si>
  <si>
    <r>
      <rPr>
        <sz val="20"/>
        <rFont val="方正仿宋_GBK"/>
        <charset val="134"/>
      </rPr>
      <t>提振消费</t>
    </r>
    <r>
      <rPr>
        <sz val="20"/>
        <rFont val="Times New Roman"/>
        <charset val="0"/>
      </rPr>
      <t>-</t>
    </r>
    <r>
      <rPr>
        <sz val="20"/>
        <rFont val="方正仿宋_GBK"/>
        <charset val="134"/>
      </rPr>
      <t>活跃线下消费</t>
    </r>
  </si>
  <si>
    <r>
      <rPr>
        <sz val="20"/>
        <rFont val="方正仿宋_GBK"/>
        <charset val="134"/>
      </rPr>
      <t>利用龙城天街及城市公园周边区域经营空间打造综合性商业街区、居民休闲市集、社区运动角、文创市集</t>
    </r>
    <r>
      <rPr>
        <sz val="20"/>
        <rFont val="Times New Roman"/>
        <charset val="0"/>
      </rPr>
      <t xml:space="preserve"> </t>
    </r>
    <r>
      <rPr>
        <sz val="20"/>
        <rFont val="方正仿宋_GBK"/>
        <charset val="134"/>
      </rPr>
      <t>烟火夜市、便民早市等</t>
    </r>
    <r>
      <rPr>
        <sz val="20"/>
        <rFont val="Times New Roman"/>
        <charset val="0"/>
      </rPr>
      <t>6</t>
    </r>
    <r>
      <rPr>
        <sz val="20"/>
        <rFont val="方正仿宋_GBK"/>
        <charset val="134"/>
      </rPr>
      <t>类市集摊位出租。</t>
    </r>
  </si>
  <si>
    <r>
      <rPr>
        <sz val="20"/>
        <rFont val="方正仿宋_GBK"/>
        <charset val="134"/>
      </rPr>
      <t>重庆龙廷智慧城市运营管理有限公司</t>
    </r>
  </si>
  <si>
    <r>
      <rPr>
        <sz val="20"/>
        <rFont val="方正仿宋_GBK"/>
        <charset val="134"/>
      </rPr>
      <t>周和平</t>
    </r>
    <r>
      <rPr>
        <sz val="20"/>
        <rFont val="Times New Roman"/>
        <charset val="0"/>
      </rPr>
      <t xml:space="preserve">
15310656535</t>
    </r>
  </si>
  <si>
    <r>
      <rPr>
        <sz val="20"/>
        <rFont val="方正仿宋_GBK"/>
        <charset val="134"/>
      </rPr>
      <t>厦门海辰储能西南智能制造中心及研发中心项目（二期）</t>
    </r>
  </si>
  <si>
    <r>
      <rPr>
        <sz val="20"/>
        <rFont val="方正仿宋_GBK"/>
        <charset val="134"/>
      </rPr>
      <t>工业领域</t>
    </r>
    <r>
      <rPr>
        <sz val="20"/>
        <rFont val="Times New Roman"/>
        <charset val="0"/>
      </rPr>
      <t>—</t>
    </r>
    <r>
      <rPr>
        <sz val="20"/>
        <rFont val="方正仿宋_GBK"/>
        <charset val="134"/>
      </rPr>
      <t>先进制造业</t>
    </r>
  </si>
  <si>
    <r>
      <rPr>
        <sz val="20"/>
        <rFont val="方正仿宋_GBK"/>
        <charset val="134"/>
      </rPr>
      <t>二期建设用地约</t>
    </r>
    <r>
      <rPr>
        <sz val="20"/>
        <rFont val="Times New Roman"/>
        <charset val="0"/>
      </rPr>
      <t>380</t>
    </r>
    <r>
      <rPr>
        <sz val="20"/>
        <rFont val="方正仿宋_GBK"/>
        <charset val="134"/>
      </rPr>
      <t>亩，主要生产储能电芯材料厂和配套用房、仓库及实验楼、办公大楼、宿舍、食堂等相关配套用房。二期建设投资约</t>
    </r>
    <r>
      <rPr>
        <sz val="20"/>
        <rFont val="Times New Roman"/>
        <charset val="0"/>
      </rPr>
      <t>60</t>
    </r>
    <r>
      <rPr>
        <sz val="20"/>
        <rFont val="方正仿宋_GBK"/>
        <charset val="134"/>
      </rPr>
      <t>亿元，拟投资建设生产厂房、动力站、仓库、实验楼、办公大楼、宿舍、食堂及生产产线等相关配套设施，拟建设储能电池生产线、模组产线及储能电池材料产线。围绕</t>
    </r>
    <r>
      <rPr>
        <sz val="20"/>
        <rFont val="Times New Roman"/>
        <charset val="0"/>
      </rPr>
      <t>“4+3+1”</t>
    </r>
    <r>
      <rPr>
        <sz val="20"/>
        <rFont val="方正仿宋_GBK"/>
        <charset val="134"/>
      </rPr>
      <t>体系展开，通过对</t>
    </r>
    <r>
      <rPr>
        <sz val="20"/>
        <rFont val="Times New Roman"/>
        <charset val="0"/>
      </rPr>
      <t>ERP</t>
    </r>
    <r>
      <rPr>
        <sz val="20"/>
        <rFont val="方正仿宋_GBK"/>
        <charset val="134"/>
      </rPr>
      <t>、</t>
    </r>
    <r>
      <rPr>
        <sz val="20"/>
        <rFont val="Times New Roman"/>
        <charset val="0"/>
      </rPr>
      <t>PLM</t>
    </r>
    <r>
      <rPr>
        <sz val="20"/>
        <rFont val="方正仿宋_GBK"/>
        <charset val="134"/>
      </rPr>
      <t>、</t>
    </r>
    <r>
      <rPr>
        <sz val="20"/>
        <rFont val="Times New Roman"/>
        <charset val="0"/>
      </rPr>
      <t>MES</t>
    </r>
    <r>
      <rPr>
        <sz val="20"/>
        <rFont val="方正仿宋_GBK"/>
        <charset val="134"/>
      </rPr>
      <t>等核心系统的智能化升级，形成工业软件数据基座、物联数据采集系统及算法算法基础</t>
    </r>
    <r>
      <rPr>
        <sz val="20"/>
        <rFont val="Times New Roman"/>
        <charset val="0"/>
      </rPr>
      <t>3</t>
    </r>
    <r>
      <rPr>
        <sz val="20"/>
        <rFont val="方正仿宋_GBK"/>
        <charset val="134"/>
      </rPr>
      <t>大数字基座建设，构建具备强大数据处理能力的多源异构数据湖及</t>
    </r>
    <r>
      <rPr>
        <sz val="20"/>
        <rFont val="Times New Roman"/>
        <charset val="0"/>
      </rPr>
      <t>5G+</t>
    </r>
    <r>
      <rPr>
        <sz val="20"/>
        <rFont val="方正仿宋_GBK"/>
        <charset val="134"/>
      </rPr>
      <t>工业互联网平台，通过数字技术与实体制造的深度融合，打通产业链供应链上下游的设计、仿真、生产、物流、运行、回收等环节数据，实现跨区域、跨环节的数据资产化流通与共享，促进产业链上下游各企业间的高度协同。通过数据驱动的决策机制，开创储能产业</t>
    </r>
    <r>
      <rPr>
        <sz val="20"/>
        <rFont val="Times New Roman"/>
        <charset val="0"/>
      </rPr>
      <t>“</t>
    </r>
    <r>
      <rPr>
        <sz val="20"/>
        <rFont val="方正仿宋_GBK"/>
        <charset val="134"/>
      </rPr>
      <t>数字经济与实体经济融合</t>
    </r>
    <r>
      <rPr>
        <sz val="20"/>
        <rFont val="Times New Roman"/>
        <charset val="0"/>
      </rPr>
      <t>”</t>
    </r>
    <r>
      <rPr>
        <sz val="20"/>
        <rFont val="方正仿宋_GBK"/>
        <charset val="134"/>
      </rPr>
      <t>的</t>
    </r>
    <r>
      <rPr>
        <sz val="20"/>
        <rFont val="Times New Roman"/>
        <charset val="0"/>
      </rPr>
      <t>“</t>
    </r>
    <r>
      <rPr>
        <sz val="20"/>
        <rFont val="方正仿宋_GBK"/>
        <charset val="134"/>
      </rPr>
      <t>新制造、新服务、新发展</t>
    </r>
    <r>
      <rPr>
        <sz val="20"/>
        <rFont val="Times New Roman"/>
        <charset val="0"/>
      </rPr>
      <t>”</t>
    </r>
    <r>
      <rPr>
        <sz val="20"/>
        <rFont val="方正仿宋_GBK"/>
        <charset val="134"/>
      </rPr>
      <t>格局。</t>
    </r>
  </si>
  <si>
    <r>
      <rPr>
        <sz val="20"/>
        <rFont val="方正仿宋_GBK"/>
        <charset val="134"/>
      </rPr>
      <t>莫春</t>
    </r>
    <r>
      <rPr>
        <sz val="20"/>
        <rFont val="Times New Roman"/>
        <charset val="0"/>
      </rPr>
      <t xml:space="preserve">
15023095204</t>
    </r>
  </si>
  <si>
    <r>
      <rPr>
        <sz val="20"/>
        <rFont val="方正仿宋_GBK"/>
        <charset val="134"/>
      </rPr>
      <t>铜梁高新区海辰天然气分布式能源项目</t>
    </r>
  </si>
  <si>
    <r>
      <rPr>
        <sz val="20"/>
        <rFont val="方正仿宋_GBK"/>
        <charset val="134"/>
      </rPr>
      <t>工业领域</t>
    </r>
    <r>
      <rPr>
        <sz val="20"/>
        <rFont val="Times New Roman"/>
        <charset val="0"/>
      </rPr>
      <t>—</t>
    </r>
    <r>
      <rPr>
        <sz val="20"/>
        <rFont val="方正仿宋_GBK"/>
        <charset val="134"/>
      </rPr>
      <t>重点领域节能降碳</t>
    </r>
  </si>
  <si>
    <r>
      <rPr>
        <sz val="20"/>
        <rFont val="方正仿宋_GBK"/>
        <charset val="134"/>
      </rPr>
      <t>建设</t>
    </r>
    <r>
      <rPr>
        <sz val="20"/>
        <rFont val="Times New Roman"/>
        <charset val="0"/>
      </rPr>
      <t>2</t>
    </r>
    <r>
      <rPr>
        <sz val="20"/>
        <rFont val="方正仿宋_GBK"/>
        <charset val="134"/>
      </rPr>
      <t>台</t>
    </r>
    <r>
      <rPr>
        <sz val="20"/>
        <rFont val="Times New Roman"/>
        <charset val="0"/>
      </rPr>
      <t>40</t>
    </r>
    <r>
      <rPr>
        <sz val="20"/>
        <rFont val="方正仿宋_GBK"/>
        <charset val="134"/>
      </rPr>
      <t>兆瓦级燃气轮发电机组，</t>
    </r>
    <r>
      <rPr>
        <sz val="20"/>
        <rFont val="Times New Roman"/>
        <charset val="0"/>
      </rPr>
      <t>2</t>
    </r>
    <r>
      <rPr>
        <sz val="20"/>
        <rFont val="方正仿宋_GBK"/>
        <charset val="134"/>
      </rPr>
      <t>台</t>
    </r>
    <r>
      <rPr>
        <sz val="20"/>
        <rFont val="Times New Roman"/>
        <charset val="0"/>
      </rPr>
      <t>79</t>
    </r>
    <r>
      <rPr>
        <sz val="20"/>
        <rFont val="方正仿宋_GBK"/>
        <charset val="134"/>
      </rPr>
      <t>吨</t>
    </r>
    <r>
      <rPr>
        <sz val="20"/>
        <rFont val="Times New Roman"/>
        <charset val="0"/>
      </rPr>
      <t>/</t>
    </r>
    <r>
      <rPr>
        <sz val="20"/>
        <rFont val="方正仿宋_GBK"/>
        <charset val="134"/>
      </rPr>
      <t>小时余热锅炉，</t>
    </r>
    <r>
      <rPr>
        <sz val="20"/>
        <rFont val="Times New Roman"/>
        <charset val="0"/>
      </rPr>
      <t>1</t>
    </r>
    <r>
      <rPr>
        <sz val="20"/>
        <rFont val="方正仿宋_GBK"/>
        <charset val="134"/>
      </rPr>
      <t>台</t>
    </r>
    <r>
      <rPr>
        <sz val="20"/>
        <rFont val="Times New Roman"/>
        <charset val="0"/>
      </rPr>
      <t>55</t>
    </r>
    <r>
      <rPr>
        <sz val="20"/>
        <rFont val="方正仿宋_GBK"/>
        <charset val="134"/>
      </rPr>
      <t>吨</t>
    </r>
    <r>
      <rPr>
        <sz val="20"/>
        <rFont val="Times New Roman"/>
        <charset val="0"/>
      </rPr>
      <t>/</t>
    </r>
    <r>
      <rPr>
        <sz val="20"/>
        <rFont val="方正仿宋_GBK"/>
        <charset val="134"/>
      </rPr>
      <t>小时燃气锅炉及相关附属设施。本项目通过分布式燃机</t>
    </r>
    <r>
      <rPr>
        <sz val="20"/>
        <rFont val="Times New Roman"/>
        <charset val="0"/>
      </rPr>
      <t>+</t>
    </r>
    <r>
      <rPr>
        <sz val="20"/>
        <rFont val="方正仿宋_GBK"/>
        <charset val="134"/>
      </rPr>
      <t>余热利用，在保障铜梁区储能产业园用能需求的同时，也能提高能源利用效率。</t>
    </r>
  </si>
  <si>
    <r>
      <rPr>
        <sz val="20"/>
        <rFont val="方正仿宋_GBK"/>
        <charset val="134"/>
      </rPr>
      <t>刘孙权</t>
    </r>
    <r>
      <rPr>
        <sz val="20"/>
        <rFont val="Times New Roman"/>
        <charset val="0"/>
      </rPr>
      <t xml:space="preserve">
19923609833</t>
    </r>
  </si>
  <si>
    <r>
      <rPr>
        <sz val="20"/>
        <rFont val="方正仿宋_GBK"/>
        <charset val="134"/>
      </rPr>
      <t>铜梁高新区智能微电网配套工程</t>
    </r>
  </si>
  <si>
    <r>
      <rPr>
        <sz val="20"/>
        <rFont val="方正仿宋_GBK"/>
        <charset val="134"/>
      </rPr>
      <t>工业领域</t>
    </r>
    <r>
      <rPr>
        <sz val="20"/>
        <rFont val="Times New Roman"/>
        <charset val="0"/>
      </rPr>
      <t>—</t>
    </r>
    <r>
      <rPr>
        <sz val="20"/>
        <rFont val="方正仿宋_GBK"/>
        <charset val="134"/>
      </rPr>
      <t>节能降碳（零碳园区供能设施）</t>
    </r>
  </si>
  <si>
    <r>
      <rPr>
        <sz val="20"/>
        <rFont val="方正仿宋_GBK"/>
        <charset val="134"/>
      </rPr>
      <t>完善高新区微电网系统配套设施设备，新建一座龙腾</t>
    </r>
    <r>
      <rPr>
        <sz val="20"/>
        <rFont val="Times New Roman"/>
        <charset val="0"/>
      </rPr>
      <t>110kV</t>
    </r>
    <r>
      <rPr>
        <sz val="20"/>
        <rFont val="方正仿宋_GBK"/>
        <charset val="134"/>
      </rPr>
      <t>变电站，新装</t>
    </r>
    <r>
      <rPr>
        <sz val="20"/>
        <rFont val="Times New Roman"/>
        <charset val="0"/>
      </rPr>
      <t>31500</t>
    </r>
    <r>
      <rPr>
        <sz val="20"/>
        <rFont val="方正仿宋_GBK"/>
        <charset val="134"/>
      </rPr>
      <t>千伏安变压器</t>
    </r>
    <r>
      <rPr>
        <sz val="20"/>
        <rFont val="Times New Roman"/>
        <charset val="0"/>
      </rPr>
      <t>2</t>
    </r>
    <r>
      <rPr>
        <sz val="20"/>
        <rFont val="方正仿宋_GBK"/>
        <charset val="134"/>
      </rPr>
      <t>台，新建</t>
    </r>
    <r>
      <rPr>
        <sz val="20"/>
        <rFont val="Times New Roman"/>
        <charset val="0"/>
      </rPr>
      <t>110</t>
    </r>
    <r>
      <rPr>
        <sz val="20"/>
        <rFont val="方正仿宋_GBK"/>
        <charset val="134"/>
      </rPr>
      <t>千伏架空线路</t>
    </r>
    <r>
      <rPr>
        <sz val="20"/>
        <rFont val="Times New Roman"/>
        <charset val="0"/>
      </rPr>
      <t>1</t>
    </r>
    <r>
      <rPr>
        <sz val="20"/>
        <rFont val="方正仿宋_GBK"/>
        <charset val="134"/>
      </rPr>
      <t>条，配套完善微电网中央控制系统、</t>
    </r>
    <r>
      <rPr>
        <sz val="20"/>
        <rFont val="Times New Roman"/>
        <charset val="0"/>
      </rPr>
      <t>20MWh</t>
    </r>
    <r>
      <rPr>
        <sz val="20"/>
        <rFont val="方正仿宋_GBK"/>
        <charset val="134"/>
      </rPr>
      <t>容量储能系统。</t>
    </r>
  </si>
  <si>
    <r>
      <rPr>
        <sz val="20"/>
        <rFont val="方正仿宋_GBK"/>
        <charset val="134"/>
      </rPr>
      <t>刘攀</t>
    </r>
    <r>
      <rPr>
        <sz val="20"/>
        <rFont val="Times New Roman"/>
        <charset val="0"/>
      </rPr>
      <t>18223107885</t>
    </r>
  </si>
</sst>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_ "/>
    <numFmt numFmtId="179" formatCode="yyyy&quot;年&quot;m&quot;月&quot;;@"/>
    <numFmt numFmtId="180" formatCode="0.000_ "/>
  </numFmts>
  <fonts count="79">
    <font>
      <sz val="11"/>
      <name val="宋体"/>
      <charset val="134"/>
    </font>
    <font>
      <sz val="22"/>
      <name val="Times New Roman"/>
      <charset val="134"/>
    </font>
    <font>
      <sz val="26"/>
      <name val="Times New Roman"/>
      <charset val="134"/>
    </font>
    <font>
      <b/>
      <sz val="26"/>
      <name val="Times New Roman"/>
      <charset val="134"/>
    </font>
    <font>
      <sz val="18"/>
      <name val="Times New Roman"/>
      <charset val="134"/>
    </font>
    <font>
      <sz val="22"/>
      <color rgb="FFFF0000"/>
      <name val="宋体"/>
      <charset val="134"/>
    </font>
    <font>
      <sz val="26"/>
      <name val="宋体"/>
      <charset val="134"/>
    </font>
    <font>
      <sz val="16"/>
      <name val="方正仿宋_GBK"/>
      <charset val="134"/>
    </font>
    <font>
      <sz val="11"/>
      <name val="Times New Roman"/>
      <charset val="134"/>
    </font>
    <font>
      <sz val="20"/>
      <name val="Times New Roman"/>
      <charset val="134"/>
    </font>
    <font>
      <sz val="36"/>
      <name val="方正小标宋_GBK"/>
      <charset val="134"/>
    </font>
    <font>
      <sz val="36"/>
      <name val="Times New Roman"/>
      <charset val="134"/>
    </font>
    <font>
      <sz val="10"/>
      <name val="Times New Roman"/>
      <charset val="134"/>
    </font>
    <font>
      <sz val="28"/>
      <name val="Times New Roman"/>
      <charset val="134"/>
    </font>
    <font>
      <sz val="28"/>
      <name val="方正黑体_GBK"/>
      <charset val="134"/>
    </font>
    <font>
      <b/>
      <sz val="26"/>
      <name val="方正黑体_GBK"/>
      <charset val="134"/>
    </font>
    <font>
      <b/>
      <sz val="28"/>
      <name val="Times New Roman"/>
      <charset val="134"/>
    </font>
    <font>
      <sz val="24"/>
      <name val="Times New Roman"/>
      <charset val="134"/>
    </font>
    <font>
      <sz val="20"/>
      <color rgb="FF171A1D"/>
      <name val="Times New Roman"/>
      <charset val="134"/>
    </font>
    <font>
      <sz val="20"/>
      <color rgb="FF000000"/>
      <name val="Times New Roman"/>
      <charset val="134"/>
    </font>
    <font>
      <sz val="20"/>
      <color indexed="8"/>
      <name val="Times New Roman"/>
      <charset val="134"/>
    </font>
    <font>
      <sz val="20"/>
      <color theme="1"/>
      <name val="Times New Roman"/>
      <charset val="134"/>
    </font>
    <font>
      <sz val="20"/>
      <name val="方正仿宋_GBK"/>
      <charset val="134"/>
    </font>
    <font>
      <sz val="24"/>
      <name val="方正黑体_GBK"/>
      <charset val="134"/>
    </font>
    <font>
      <sz val="20"/>
      <color rgb="FFFF0000"/>
      <name val="Times New Roman"/>
      <charset val="134"/>
    </font>
    <font>
      <sz val="20"/>
      <color rgb="FF171A1D"/>
      <name val="Times New Roman"/>
      <charset val="0"/>
    </font>
    <font>
      <sz val="24"/>
      <color rgb="FF000000"/>
      <name val="方正黑体_GBK"/>
      <charset val="134"/>
    </font>
    <font>
      <sz val="18"/>
      <name val="方正仿宋_GBK"/>
      <charset val="134"/>
    </font>
    <font>
      <sz val="18"/>
      <color rgb="FF000000"/>
      <name val="方正仿宋_GBK"/>
      <charset val="134"/>
    </font>
    <font>
      <b/>
      <sz val="22"/>
      <name val="Times New Roman"/>
      <charset val="134"/>
    </font>
    <font>
      <b/>
      <sz val="20"/>
      <name val="Times New Roman"/>
      <charset val="134"/>
    </font>
    <font>
      <b/>
      <sz val="20"/>
      <color rgb="FF000000"/>
      <name val="Times New Roman"/>
      <charset val="134"/>
    </font>
    <font>
      <b/>
      <sz val="20"/>
      <name val="方正仿宋_GBK"/>
      <charset val="134"/>
    </font>
    <font>
      <sz val="20"/>
      <name val="Times New Roman"/>
      <charset val="0"/>
    </font>
    <font>
      <sz val="22"/>
      <name val="宋体"/>
      <charset val="134"/>
    </font>
    <font>
      <sz val="18"/>
      <name val="宋体"/>
      <charset val="134"/>
    </font>
    <font>
      <sz val="16"/>
      <color rgb="FF000000"/>
      <name val="方正仿宋_GBK"/>
      <charset val="134"/>
    </font>
    <font>
      <sz val="20"/>
      <color rgb="FF000000"/>
      <name val="方正仿宋_GBK"/>
      <charset val="134"/>
    </font>
    <font>
      <sz val="24"/>
      <color rgb="FF000000"/>
      <name val="Times New Roman"/>
      <charset val="134"/>
    </font>
    <font>
      <sz val="22"/>
      <name val="方正仿宋_GBK"/>
      <charset val="134"/>
    </font>
    <font>
      <sz val="22"/>
      <color rgb="FF000000"/>
      <name val="方正仿宋_GBK"/>
      <charset val="134"/>
    </font>
    <font>
      <sz val="20"/>
      <color rgb="FF000000"/>
      <name val="Times New Roman"/>
      <charset val="0"/>
    </font>
    <font>
      <sz val="20"/>
      <color theme="1"/>
      <name val="Times New Roman"/>
      <charset val="0"/>
    </font>
    <font>
      <sz val="24"/>
      <color theme="1"/>
      <name val="Times New Roman"/>
      <charset val="0"/>
    </font>
    <font>
      <sz val="24"/>
      <color theme="1"/>
      <name val="Times New Roman"/>
      <charset val="134"/>
    </font>
    <font>
      <sz val="24"/>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name val="宋体"/>
      <charset val="134"/>
    </font>
    <font>
      <sz val="20"/>
      <color rgb="FF171A1D"/>
      <name val="方正仿宋_GBK"/>
      <charset val="134"/>
    </font>
    <font>
      <b/>
      <sz val="20"/>
      <color rgb="FF000000"/>
      <name val="方正仿宋_GBK"/>
      <charset val="134"/>
    </font>
    <font>
      <sz val="20"/>
      <color theme="1"/>
      <name val="方正仿宋_GBK"/>
      <charset val="134"/>
    </font>
    <font>
      <sz val="20"/>
      <name val="宋体"/>
      <charset val="134"/>
    </font>
    <font>
      <sz val="20"/>
      <color indexed="8"/>
      <name val="方正仿宋_GBK"/>
      <charset val="134"/>
    </font>
    <font>
      <sz val="20"/>
      <name val="方正书宋_GBK"/>
      <charset val="134"/>
    </font>
    <font>
      <sz val="20"/>
      <color indexed="10"/>
      <name val="方正仿宋_GBK"/>
      <charset val="134"/>
    </font>
    <font>
      <sz val="20"/>
      <color rgb="FFFF0000"/>
      <name val="Times New Roman"/>
      <charset val="0"/>
    </font>
    <font>
      <sz val="20"/>
      <color rgb="FFFF0000"/>
      <name val="方正仿宋_GBK"/>
      <charset val="134"/>
    </font>
    <font>
      <sz val="20"/>
      <color rgb="FF171A1D"/>
      <name val="方正仿宋_GBK"/>
      <charset val="0"/>
    </font>
    <font>
      <b/>
      <sz val="20"/>
      <color indexed="8"/>
      <name val="Times New Roman"/>
      <charset val="0"/>
    </font>
    <font>
      <vertAlign val="superscript"/>
      <sz val="20"/>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6" fillId="0" borderId="0" applyFont="0" applyFill="0" applyBorder="0" applyAlignment="0" applyProtection="0">
      <alignment vertical="center"/>
    </xf>
    <xf numFmtId="0" fontId="47" fillId="2" borderId="0" applyNumberFormat="0" applyBorder="0" applyAlignment="0" applyProtection="0">
      <alignment vertical="center"/>
    </xf>
    <xf numFmtId="0" fontId="48" fillId="3" borderId="13" applyNumberFormat="0" applyAlignment="0" applyProtection="0">
      <alignment vertical="center"/>
    </xf>
    <xf numFmtId="44" fontId="46" fillId="0" borderId="0" applyFont="0" applyFill="0" applyBorder="0" applyAlignment="0" applyProtection="0">
      <alignment vertical="center"/>
    </xf>
    <xf numFmtId="41" fontId="46" fillId="0" borderId="0" applyFont="0" applyFill="0" applyBorder="0" applyAlignment="0" applyProtection="0">
      <alignment vertical="center"/>
    </xf>
    <xf numFmtId="0" fontId="47" fillId="4" borderId="0" applyNumberFormat="0" applyBorder="0" applyAlignment="0" applyProtection="0">
      <alignment vertical="center"/>
    </xf>
    <xf numFmtId="0" fontId="49" fillId="5" borderId="0" applyNumberFormat="0" applyBorder="0" applyAlignment="0" applyProtection="0">
      <alignment vertical="center"/>
    </xf>
    <xf numFmtId="43" fontId="46" fillId="0" borderId="0" applyFont="0" applyFill="0" applyBorder="0" applyAlignment="0" applyProtection="0">
      <alignment vertical="center"/>
    </xf>
    <xf numFmtId="0" fontId="50" fillId="6" borderId="0" applyNumberFormat="0" applyBorder="0" applyAlignment="0" applyProtection="0">
      <alignment vertical="center"/>
    </xf>
    <xf numFmtId="0" fontId="51" fillId="0" borderId="0" applyNumberFormat="0" applyFill="0" applyBorder="0" applyAlignment="0" applyProtection="0">
      <alignment vertical="center"/>
    </xf>
    <xf numFmtId="9" fontId="46" fillId="0" borderId="0" applyFont="0" applyFill="0" applyBorder="0" applyAlignment="0" applyProtection="0">
      <alignment vertical="center"/>
    </xf>
    <xf numFmtId="0" fontId="52" fillId="0" borderId="0" applyNumberFormat="0" applyFill="0" applyBorder="0" applyAlignment="0" applyProtection="0">
      <alignment vertical="center"/>
    </xf>
    <xf numFmtId="0" fontId="46" fillId="7" borderId="14" applyNumberFormat="0" applyFont="0" applyAlignment="0" applyProtection="0">
      <alignment vertical="center"/>
    </xf>
    <xf numFmtId="0" fontId="50" fillId="8"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5" applyNumberFormat="0" applyFill="0" applyAlignment="0" applyProtection="0">
      <alignment vertical="center"/>
    </xf>
    <xf numFmtId="0" fontId="58" fillId="0" borderId="15" applyNumberFormat="0" applyFill="0" applyAlignment="0" applyProtection="0">
      <alignment vertical="center"/>
    </xf>
    <xf numFmtId="0" fontId="50" fillId="9" borderId="0" applyNumberFormat="0" applyBorder="0" applyAlignment="0" applyProtection="0">
      <alignment vertical="center"/>
    </xf>
    <xf numFmtId="0" fontId="53" fillId="0" borderId="16" applyNumberFormat="0" applyFill="0" applyAlignment="0" applyProtection="0">
      <alignment vertical="center"/>
    </xf>
    <xf numFmtId="0" fontId="50" fillId="10" borderId="0" applyNumberFormat="0" applyBorder="0" applyAlignment="0" applyProtection="0">
      <alignment vertical="center"/>
    </xf>
    <xf numFmtId="0" fontId="59" fillId="11" borderId="17" applyNumberFormat="0" applyAlignment="0" applyProtection="0">
      <alignment vertical="center"/>
    </xf>
    <xf numFmtId="0" fontId="60" fillId="11" borderId="13" applyNumberFormat="0" applyAlignment="0" applyProtection="0">
      <alignment vertical="center"/>
    </xf>
    <xf numFmtId="0" fontId="61" fillId="12" borderId="18" applyNumberFormat="0" applyAlignment="0" applyProtection="0">
      <alignment vertical="center"/>
    </xf>
    <xf numFmtId="0" fontId="47" fillId="13" borderId="0" applyNumberFormat="0" applyBorder="0" applyAlignment="0" applyProtection="0">
      <alignment vertical="center"/>
    </xf>
    <xf numFmtId="0" fontId="50" fillId="14" borderId="0" applyNumberFormat="0" applyBorder="0" applyAlignment="0" applyProtection="0">
      <alignment vertical="center"/>
    </xf>
    <xf numFmtId="0" fontId="62" fillId="0" borderId="19" applyNumberFormat="0" applyFill="0" applyAlignment="0" applyProtection="0">
      <alignment vertical="center"/>
    </xf>
    <xf numFmtId="0" fontId="63" fillId="0" borderId="20" applyNumberFormat="0" applyFill="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47" fillId="17" borderId="0" applyNumberFormat="0" applyBorder="0" applyAlignment="0" applyProtection="0">
      <alignment vertical="center"/>
    </xf>
    <xf numFmtId="0" fontId="50"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50" fillId="27" borderId="0" applyNumberFormat="0" applyBorder="0" applyAlignment="0" applyProtection="0">
      <alignment vertical="center"/>
    </xf>
    <xf numFmtId="0" fontId="47"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7" fillId="31" borderId="0" applyNumberFormat="0" applyBorder="0" applyAlignment="0" applyProtection="0">
      <alignment vertical="center"/>
    </xf>
    <xf numFmtId="0" fontId="50" fillId="32" borderId="0" applyNumberFormat="0" applyBorder="0" applyAlignment="0" applyProtection="0">
      <alignment vertical="center"/>
    </xf>
  </cellStyleXfs>
  <cellXfs count="211">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vertical="center" wrapText="1"/>
    </xf>
    <xf numFmtId="0" fontId="5" fillId="0" borderId="0" xfId="0" applyFont="1" applyFill="1" applyAlignment="1">
      <alignment horizontal="center" wrapText="1"/>
    </xf>
    <xf numFmtId="0" fontId="6" fillId="0" borderId="0" xfId="0" applyFont="1" applyFill="1" applyBorder="1" applyAlignment="1">
      <alignment vertical="center"/>
    </xf>
    <xf numFmtId="0" fontId="0" fillId="0" borderId="0" xfId="0" applyFill="1" applyBorder="1" applyAlignment="1"/>
    <xf numFmtId="0" fontId="0" fillId="0" borderId="0" xfId="0" applyFill="1" applyBorder="1" applyAlignment="1">
      <alignment vertical="center"/>
    </xf>
    <xf numFmtId="0" fontId="7" fillId="0" borderId="0" xfId="0" applyFont="1" applyFill="1" applyBorder="1" applyAlignment="1">
      <alignment horizont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0" fillId="0" borderId="0" xfId="0" applyFill="1" applyBorder="1" applyAlignment="1">
      <alignment wrapText="1"/>
    </xf>
    <xf numFmtId="0" fontId="0" fillId="0" borderId="0" xfId="0"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wrapText="1"/>
    </xf>
    <xf numFmtId="178" fontId="9"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78" fontId="11" fillId="0" borderId="0"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177" fontId="12" fillId="0" borderId="0" xfId="0" applyNumberFormat="1"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178" fontId="12"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176" fontId="2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6" fontId="21"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177" fontId="22"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8" fontId="2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19" fillId="0" borderId="1" xfId="0" applyFont="1" applyFill="1" applyBorder="1" applyAlignment="1">
      <alignment horizontal="center" vertical="center"/>
    </xf>
    <xf numFmtId="0" fontId="24" fillId="0" borderId="1" xfId="0" applyFont="1" applyFill="1" applyBorder="1" applyAlignment="1">
      <alignment horizontal="left" vertical="center" wrapText="1"/>
    </xf>
    <xf numFmtId="176" fontId="19"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177" fontId="27"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xf>
    <xf numFmtId="177" fontId="27" fillId="0" borderId="1" xfId="0" applyNumberFormat="1" applyFont="1" applyFill="1" applyBorder="1" applyAlignment="1">
      <alignment horizontal="center" vertical="center"/>
    </xf>
    <xf numFmtId="0" fontId="28" fillId="0" borderId="1" xfId="0"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180" fontId="27" fillId="0" borderId="1" xfId="0" applyNumberFormat="1" applyFont="1" applyFill="1" applyBorder="1" applyAlignment="1">
      <alignment horizontal="center" vertical="center"/>
    </xf>
    <xf numFmtId="176" fontId="28" fillId="0" borderId="1" xfId="0" applyNumberFormat="1" applyFont="1" applyFill="1" applyBorder="1" applyAlignment="1">
      <alignment horizontal="center" vertical="center"/>
    </xf>
    <xf numFmtId="176" fontId="27" fillId="0" borderId="1"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wrapText="1"/>
    </xf>
    <xf numFmtId="179" fontId="11" fillId="0" borderId="0" xfId="0" applyNumberFormat="1" applyFont="1" applyFill="1" applyBorder="1" applyAlignment="1">
      <alignment horizontal="center" vertical="center" wrapText="1"/>
    </xf>
    <xf numFmtId="179" fontId="12" fillId="0" borderId="0" xfId="0" applyNumberFormat="1" applyFont="1" applyFill="1" applyBorder="1" applyAlignment="1">
      <alignment horizontal="center" vertical="center" wrapText="1"/>
    </xf>
    <xf numFmtId="177" fontId="29" fillId="0" borderId="0"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179" fontId="9"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9" fontId="33"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xf>
    <xf numFmtId="179" fontId="19"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178" fontId="22" fillId="0" borderId="1" xfId="0" applyNumberFormat="1" applyFont="1" applyFill="1" applyBorder="1" applyAlignment="1">
      <alignment horizontal="center" vertical="center"/>
    </xf>
    <xf numFmtId="179" fontId="27" fillId="0" borderId="1"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179" fontId="34" fillId="0" borderId="1" xfId="0" applyNumberFormat="1" applyFont="1" applyFill="1" applyBorder="1" applyAlignment="1">
      <alignment horizontal="center" vertical="center" wrapText="1"/>
    </xf>
    <xf numFmtId="179" fontId="27"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28" fillId="0" borderId="1" xfId="0" applyFont="1" applyFill="1" applyBorder="1" applyAlignment="1">
      <alignment horizontal="center" vertical="center"/>
    </xf>
    <xf numFmtId="177" fontId="28"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5" xfId="0"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22"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7" xfId="0" applyFont="1" applyFill="1" applyBorder="1" applyAlignment="1" applyProtection="1">
      <alignment horizontal="left" vertical="center" wrapText="1"/>
    </xf>
    <xf numFmtId="0" fontId="7" fillId="0" borderId="7" xfId="0" applyFont="1" applyFill="1" applyBorder="1" applyAlignment="1">
      <alignment horizontal="center" vertical="center" wrapText="1"/>
    </xf>
    <xf numFmtId="0" fontId="36"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37" fillId="0" borderId="1" xfId="0" applyFont="1" applyFill="1" applyBorder="1" applyAlignment="1">
      <alignment horizontal="left" vertical="center" wrapText="1"/>
    </xf>
    <xf numFmtId="178" fontId="37"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left" vertical="center" wrapText="1"/>
    </xf>
    <xf numFmtId="176" fontId="38"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177" fontId="39" fillId="0" borderId="1" xfId="0" applyNumberFormat="1" applyFont="1" applyFill="1" applyBorder="1" applyAlignment="1">
      <alignment horizontal="center" vertical="center" wrapText="1"/>
    </xf>
    <xf numFmtId="178" fontId="39" fillId="0" borderId="1" xfId="0" applyNumberFormat="1" applyFont="1" applyFill="1" applyBorder="1" applyAlignment="1">
      <alignment horizontal="center" vertical="center" wrapText="1"/>
    </xf>
    <xf numFmtId="0" fontId="40" fillId="0" borderId="8" xfId="0" applyFont="1" applyFill="1" applyBorder="1" applyAlignment="1">
      <alignment horizontal="left" vertical="center" wrapText="1"/>
    </xf>
    <xf numFmtId="0" fontId="39" fillId="0" borderId="8" xfId="0" applyFont="1" applyFill="1" applyBorder="1" applyAlignment="1">
      <alignment horizontal="left" vertical="center" wrapText="1"/>
    </xf>
    <xf numFmtId="177" fontId="39" fillId="0" borderId="8" xfId="0" applyNumberFormat="1" applyFont="1" applyFill="1" applyBorder="1" applyAlignment="1">
      <alignment horizontal="center" vertical="center" wrapText="1"/>
    </xf>
    <xf numFmtId="178" fontId="39" fillId="0" borderId="8" xfId="0" applyNumberFormat="1" applyFont="1" applyFill="1" applyBorder="1" applyAlignment="1">
      <alignment horizontal="center" vertical="center" wrapText="1"/>
    </xf>
    <xf numFmtId="178" fontId="39" fillId="0" borderId="6"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6" fontId="41"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wrapText="1"/>
    </xf>
    <xf numFmtId="177" fontId="41" fillId="0" borderId="1" xfId="0" applyNumberFormat="1" applyFont="1" applyFill="1" applyBorder="1" applyAlignment="1">
      <alignment horizontal="center" vertical="center" wrapText="1"/>
    </xf>
    <xf numFmtId="178" fontId="41" fillId="0" borderId="1" xfId="0" applyNumberFormat="1" applyFont="1" applyFill="1" applyBorder="1" applyAlignment="1">
      <alignment horizontal="center" vertical="center" wrapText="1"/>
    </xf>
    <xf numFmtId="0" fontId="4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42" fillId="0" borderId="1" xfId="0" applyNumberFormat="1" applyFont="1" applyFill="1" applyBorder="1" applyAlignment="1">
      <alignment horizontal="center" vertical="center" wrapText="1"/>
    </xf>
    <xf numFmtId="176" fontId="43"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176" fontId="44"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xf>
    <xf numFmtId="177" fontId="9" fillId="0" borderId="1" xfId="0" applyNumberFormat="1" applyFont="1" applyFill="1" applyBorder="1" applyAlignment="1">
      <alignment horizontal="left" vertical="center" wrapText="1"/>
    </xf>
    <xf numFmtId="178" fontId="22" fillId="0" borderId="6"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178" fontId="22" fillId="0" borderId="7" xfId="0" applyNumberFormat="1" applyFont="1" applyFill="1" applyBorder="1" applyAlignment="1">
      <alignment horizontal="center" vertical="center" wrapText="1"/>
    </xf>
    <xf numFmtId="179" fontId="7" fillId="0" borderId="7"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24" fillId="0" borderId="10"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179" fontId="39" fillId="0" borderId="8"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12" xfId="0"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0" fontId="39"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79"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79"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176" fontId="45"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9">
    <dxf>
      <font>
        <color indexed="16"/>
      </font>
      <fill>
        <patternFill patternType="solid">
          <bgColor indexed="45"/>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191770</xdr:colOff>
      <xdr:row>139</xdr:row>
      <xdr:rowOff>0</xdr:rowOff>
    </xdr:from>
    <xdr:to>
      <xdr:col>1</xdr:col>
      <xdr:colOff>266065</xdr:colOff>
      <xdr:row>139</xdr:row>
      <xdr:rowOff>224790</xdr:rowOff>
    </xdr:to>
    <xdr:pic>
      <xdr:nvPicPr>
        <xdr:cNvPr id="2" name="Picture_70"/>
        <xdr:cNvPicPr/>
      </xdr:nvPicPr>
      <xdr:blipFill>
        <a:blip r:embed="rId1"/>
        <a:stretch>
          <a:fillRect/>
        </a:stretch>
      </xdr:blipFill>
      <xdr:spPr>
        <a:xfrm>
          <a:off x="981075" y="246338725"/>
          <a:ext cx="74295" cy="224790"/>
        </a:xfrm>
        <a:prstGeom prst="rect">
          <a:avLst/>
        </a:prstGeom>
        <a:noFill/>
        <a:ln w="9525">
          <a:noFill/>
        </a:ln>
      </xdr:spPr>
    </xdr:pic>
    <xdr:clientData/>
  </xdr:twoCellAnchor>
  <xdr:twoCellAnchor editAs="oneCell">
    <xdr:from>
      <xdr:col>1</xdr:col>
      <xdr:colOff>191770</xdr:colOff>
      <xdr:row>139</xdr:row>
      <xdr:rowOff>0</xdr:rowOff>
    </xdr:from>
    <xdr:to>
      <xdr:col>1</xdr:col>
      <xdr:colOff>328930</xdr:colOff>
      <xdr:row>139</xdr:row>
      <xdr:rowOff>224790</xdr:rowOff>
    </xdr:to>
    <xdr:pic>
      <xdr:nvPicPr>
        <xdr:cNvPr id="3" name="Picture_70"/>
        <xdr:cNvPicPr/>
      </xdr:nvPicPr>
      <xdr:blipFill>
        <a:blip r:embed="rId2"/>
        <a:stretch>
          <a:fillRect/>
        </a:stretch>
      </xdr:blipFill>
      <xdr:spPr>
        <a:xfrm>
          <a:off x="981075" y="246338725"/>
          <a:ext cx="137160" cy="224790"/>
        </a:xfrm>
        <a:prstGeom prst="rect">
          <a:avLst/>
        </a:prstGeom>
        <a:noFill/>
        <a:ln w="9525">
          <a:noFill/>
        </a:ln>
      </xdr:spPr>
    </xdr:pic>
    <xdr:clientData/>
  </xdr:twoCellAnchor>
  <xdr:twoCellAnchor editAs="oneCell">
    <xdr:from>
      <xdr:col>1</xdr:col>
      <xdr:colOff>191770</xdr:colOff>
      <xdr:row>139</xdr:row>
      <xdr:rowOff>0</xdr:rowOff>
    </xdr:from>
    <xdr:to>
      <xdr:col>1</xdr:col>
      <xdr:colOff>274320</xdr:colOff>
      <xdr:row>139</xdr:row>
      <xdr:rowOff>224790</xdr:rowOff>
    </xdr:to>
    <xdr:pic>
      <xdr:nvPicPr>
        <xdr:cNvPr id="4" name="Picture_70"/>
        <xdr:cNvPicPr/>
      </xdr:nvPicPr>
      <xdr:blipFill>
        <a:blip r:embed="rId3"/>
        <a:stretch>
          <a:fillRect/>
        </a:stretch>
      </xdr:blipFill>
      <xdr:spPr>
        <a:xfrm>
          <a:off x="981075" y="246338725"/>
          <a:ext cx="82550" cy="224790"/>
        </a:xfrm>
        <a:prstGeom prst="rect">
          <a:avLst/>
        </a:prstGeom>
        <a:noFill/>
        <a:ln w="9525">
          <a:noFill/>
        </a:ln>
      </xdr:spPr>
    </xdr:pic>
    <xdr:clientData/>
  </xdr:twoCellAnchor>
  <xdr:twoCellAnchor editAs="oneCell">
    <xdr:from>
      <xdr:col>1</xdr:col>
      <xdr:colOff>191770</xdr:colOff>
      <xdr:row>140</xdr:row>
      <xdr:rowOff>0</xdr:rowOff>
    </xdr:from>
    <xdr:to>
      <xdr:col>1</xdr:col>
      <xdr:colOff>266065</xdr:colOff>
      <xdr:row>140</xdr:row>
      <xdr:rowOff>224790</xdr:rowOff>
    </xdr:to>
    <xdr:pic>
      <xdr:nvPicPr>
        <xdr:cNvPr id="5" name="Picture_70"/>
        <xdr:cNvPicPr/>
      </xdr:nvPicPr>
      <xdr:blipFill>
        <a:blip r:embed="rId1"/>
        <a:stretch>
          <a:fillRect/>
        </a:stretch>
      </xdr:blipFill>
      <xdr:spPr>
        <a:xfrm>
          <a:off x="981075" y="248637425"/>
          <a:ext cx="74295" cy="224790"/>
        </a:xfrm>
        <a:prstGeom prst="rect">
          <a:avLst/>
        </a:prstGeom>
        <a:noFill/>
        <a:ln w="9525">
          <a:noFill/>
        </a:ln>
      </xdr:spPr>
    </xdr:pic>
    <xdr:clientData/>
  </xdr:twoCellAnchor>
  <xdr:twoCellAnchor editAs="oneCell">
    <xdr:from>
      <xdr:col>1</xdr:col>
      <xdr:colOff>191770</xdr:colOff>
      <xdr:row>140</xdr:row>
      <xdr:rowOff>0</xdr:rowOff>
    </xdr:from>
    <xdr:to>
      <xdr:col>1</xdr:col>
      <xdr:colOff>274320</xdr:colOff>
      <xdr:row>140</xdr:row>
      <xdr:rowOff>224790</xdr:rowOff>
    </xdr:to>
    <xdr:pic>
      <xdr:nvPicPr>
        <xdr:cNvPr id="6" name="Picture_70"/>
        <xdr:cNvPicPr/>
      </xdr:nvPicPr>
      <xdr:blipFill>
        <a:blip r:embed="rId3"/>
        <a:stretch>
          <a:fillRect/>
        </a:stretch>
      </xdr:blipFill>
      <xdr:spPr>
        <a:xfrm>
          <a:off x="981075" y="248637425"/>
          <a:ext cx="82550" cy="224790"/>
        </a:xfrm>
        <a:prstGeom prst="rect">
          <a:avLst/>
        </a:prstGeom>
        <a:noFill/>
        <a:ln w="9525">
          <a:noFill/>
        </a:ln>
      </xdr:spPr>
    </xdr:pic>
    <xdr:clientData/>
  </xdr:twoCellAnchor>
  <xdr:twoCellAnchor editAs="oneCell">
    <xdr:from>
      <xdr:col>1</xdr:col>
      <xdr:colOff>191770</xdr:colOff>
      <xdr:row>140</xdr:row>
      <xdr:rowOff>0</xdr:rowOff>
    </xdr:from>
    <xdr:to>
      <xdr:col>1</xdr:col>
      <xdr:colOff>274320</xdr:colOff>
      <xdr:row>140</xdr:row>
      <xdr:rowOff>224790</xdr:rowOff>
    </xdr:to>
    <xdr:pic>
      <xdr:nvPicPr>
        <xdr:cNvPr id="7" name="Picture_70"/>
        <xdr:cNvPicPr/>
      </xdr:nvPicPr>
      <xdr:blipFill>
        <a:blip r:embed="rId3"/>
        <a:stretch>
          <a:fillRect/>
        </a:stretch>
      </xdr:blipFill>
      <xdr:spPr>
        <a:xfrm>
          <a:off x="981075" y="248637425"/>
          <a:ext cx="82550" cy="224790"/>
        </a:xfrm>
        <a:prstGeom prst="rect">
          <a:avLst/>
        </a:prstGeom>
        <a:noFill/>
        <a:ln w="9525">
          <a:noFill/>
        </a:ln>
      </xdr:spPr>
    </xdr:pic>
    <xdr:clientData/>
  </xdr:twoCellAnchor>
  <xdr:twoCellAnchor editAs="oneCell">
    <xdr:from>
      <xdr:col>1</xdr:col>
      <xdr:colOff>191770</xdr:colOff>
      <xdr:row>140</xdr:row>
      <xdr:rowOff>0</xdr:rowOff>
    </xdr:from>
    <xdr:to>
      <xdr:col>1</xdr:col>
      <xdr:colOff>328930</xdr:colOff>
      <xdr:row>140</xdr:row>
      <xdr:rowOff>224790</xdr:rowOff>
    </xdr:to>
    <xdr:pic>
      <xdr:nvPicPr>
        <xdr:cNvPr id="8" name="Picture_70"/>
        <xdr:cNvPicPr/>
      </xdr:nvPicPr>
      <xdr:blipFill>
        <a:blip r:embed="rId2"/>
        <a:stretch>
          <a:fillRect/>
        </a:stretch>
      </xdr:blipFill>
      <xdr:spPr>
        <a:xfrm>
          <a:off x="981075" y="248637425"/>
          <a:ext cx="137160" cy="224790"/>
        </a:xfrm>
        <a:prstGeom prst="rect">
          <a:avLst/>
        </a:prstGeom>
        <a:noFill/>
        <a:ln w="9525">
          <a:noFill/>
        </a:ln>
      </xdr:spPr>
    </xdr:pic>
    <xdr:clientData/>
  </xdr:twoCellAnchor>
  <xdr:twoCellAnchor editAs="oneCell">
    <xdr:from>
      <xdr:col>1</xdr:col>
      <xdr:colOff>191770</xdr:colOff>
      <xdr:row>140</xdr:row>
      <xdr:rowOff>0</xdr:rowOff>
    </xdr:from>
    <xdr:to>
      <xdr:col>1</xdr:col>
      <xdr:colOff>328930</xdr:colOff>
      <xdr:row>140</xdr:row>
      <xdr:rowOff>224790</xdr:rowOff>
    </xdr:to>
    <xdr:pic>
      <xdr:nvPicPr>
        <xdr:cNvPr id="9" name="Picture_70"/>
        <xdr:cNvPicPr/>
      </xdr:nvPicPr>
      <xdr:blipFill>
        <a:blip r:embed="rId2"/>
        <a:stretch>
          <a:fillRect/>
        </a:stretch>
      </xdr:blipFill>
      <xdr:spPr>
        <a:xfrm>
          <a:off x="981075" y="248637425"/>
          <a:ext cx="137160" cy="224790"/>
        </a:xfrm>
        <a:prstGeom prst="rect">
          <a:avLst/>
        </a:prstGeom>
        <a:noFill/>
        <a:ln w="9525">
          <a:noFill/>
        </a:ln>
      </xdr:spPr>
    </xdr:pic>
    <xdr:clientData/>
  </xdr:twoCellAnchor>
  <xdr:twoCellAnchor editAs="oneCell">
    <xdr:from>
      <xdr:col>1</xdr:col>
      <xdr:colOff>191770</xdr:colOff>
      <xdr:row>140</xdr:row>
      <xdr:rowOff>0</xdr:rowOff>
    </xdr:from>
    <xdr:to>
      <xdr:col>1</xdr:col>
      <xdr:colOff>266065</xdr:colOff>
      <xdr:row>140</xdr:row>
      <xdr:rowOff>224790</xdr:rowOff>
    </xdr:to>
    <xdr:pic>
      <xdr:nvPicPr>
        <xdr:cNvPr id="10" name="Picture_70"/>
        <xdr:cNvPicPr/>
      </xdr:nvPicPr>
      <xdr:blipFill>
        <a:blip r:embed="rId1"/>
        <a:stretch>
          <a:fillRect/>
        </a:stretch>
      </xdr:blipFill>
      <xdr:spPr>
        <a:xfrm>
          <a:off x="981075" y="248637425"/>
          <a:ext cx="74295" cy="224790"/>
        </a:xfrm>
        <a:prstGeom prst="rect">
          <a:avLst/>
        </a:prstGeom>
        <a:noFill/>
        <a:ln w="9525">
          <a:noFill/>
        </a:ln>
      </xdr:spPr>
    </xdr:pic>
    <xdr:clientData/>
  </xdr:twoCellAnchor>
  <xdr:twoCellAnchor editAs="oneCell">
    <xdr:from>
      <xdr:col>1</xdr:col>
      <xdr:colOff>191770</xdr:colOff>
      <xdr:row>141</xdr:row>
      <xdr:rowOff>0</xdr:rowOff>
    </xdr:from>
    <xdr:to>
      <xdr:col>1</xdr:col>
      <xdr:colOff>266065</xdr:colOff>
      <xdr:row>141</xdr:row>
      <xdr:rowOff>214630</xdr:rowOff>
    </xdr:to>
    <xdr:pic>
      <xdr:nvPicPr>
        <xdr:cNvPr id="11" name="Picture_70"/>
        <xdr:cNvPicPr/>
      </xdr:nvPicPr>
      <xdr:blipFill>
        <a:blip r:embed="rId1"/>
        <a:stretch>
          <a:fillRect/>
        </a:stretch>
      </xdr:blipFill>
      <xdr:spPr>
        <a:xfrm>
          <a:off x="981075" y="250301125"/>
          <a:ext cx="74295" cy="214630"/>
        </a:xfrm>
        <a:prstGeom prst="rect">
          <a:avLst/>
        </a:prstGeom>
        <a:noFill/>
        <a:ln w="9525">
          <a:noFill/>
        </a:ln>
      </xdr:spPr>
    </xdr:pic>
    <xdr:clientData/>
  </xdr:twoCellAnchor>
  <xdr:twoCellAnchor editAs="oneCell">
    <xdr:from>
      <xdr:col>1</xdr:col>
      <xdr:colOff>191770</xdr:colOff>
      <xdr:row>141</xdr:row>
      <xdr:rowOff>0</xdr:rowOff>
    </xdr:from>
    <xdr:to>
      <xdr:col>1</xdr:col>
      <xdr:colOff>274320</xdr:colOff>
      <xdr:row>141</xdr:row>
      <xdr:rowOff>214630</xdr:rowOff>
    </xdr:to>
    <xdr:pic>
      <xdr:nvPicPr>
        <xdr:cNvPr id="12" name="Picture_70"/>
        <xdr:cNvPicPr/>
      </xdr:nvPicPr>
      <xdr:blipFill>
        <a:blip r:embed="rId3"/>
        <a:stretch>
          <a:fillRect/>
        </a:stretch>
      </xdr:blipFill>
      <xdr:spPr>
        <a:xfrm>
          <a:off x="981075" y="250301125"/>
          <a:ext cx="82550" cy="214630"/>
        </a:xfrm>
        <a:prstGeom prst="rect">
          <a:avLst/>
        </a:prstGeom>
        <a:noFill/>
        <a:ln w="9525">
          <a:noFill/>
        </a:ln>
      </xdr:spPr>
    </xdr:pic>
    <xdr:clientData/>
  </xdr:twoCellAnchor>
  <xdr:twoCellAnchor editAs="oneCell">
    <xdr:from>
      <xdr:col>1</xdr:col>
      <xdr:colOff>191770</xdr:colOff>
      <xdr:row>141</xdr:row>
      <xdr:rowOff>0</xdr:rowOff>
    </xdr:from>
    <xdr:to>
      <xdr:col>1</xdr:col>
      <xdr:colOff>328930</xdr:colOff>
      <xdr:row>141</xdr:row>
      <xdr:rowOff>214630</xdr:rowOff>
    </xdr:to>
    <xdr:pic>
      <xdr:nvPicPr>
        <xdr:cNvPr id="13" name="Picture_70"/>
        <xdr:cNvPicPr/>
      </xdr:nvPicPr>
      <xdr:blipFill>
        <a:blip r:embed="rId2"/>
        <a:stretch>
          <a:fillRect/>
        </a:stretch>
      </xdr:blipFill>
      <xdr:spPr>
        <a:xfrm>
          <a:off x="981075" y="250301125"/>
          <a:ext cx="137160" cy="214630"/>
        </a:xfrm>
        <a:prstGeom prst="rect">
          <a:avLst/>
        </a:prstGeom>
        <a:noFill/>
        <a:ln w="9525">
          <a:noFill/>
        </a:ln>
      </xdr:spPr>
    </xdr:pic>
    <xdr:clientData/>
  </xdr:twoCellAnchor>
  <xdr:twoCellAnchor editAs="oneCell">
    <xdr:from>
      <xdr:col>1</xdr:col>
      <xdr:colOff>191770</xdr:colOff>
      <xdr:row>141</xdr:row>
      <xdr:rowOff>0</xdr:rowOff>
    </xdr:from>
    <xdr:to>
      <xdr:col>1</xdr:col>
      <xdr:colOff>266065</xdr:colOff>
      <xdr:row>141</xdr:row>
      <xdr:rowOff>214630</xdr:rowOff>
    </xdr:to>
    <xdr:pic>
      <xdr:nvPicPr>
        <xdr:cNvPr id="14" name="Picture_70"/>
        <xdr:cNvPicPr/>
      </xdr:nvPicPr>
      <xdr:blipFill>
        <a:blip r:embed="rId1"/>
        <a:stretch>
          <a:fillRect/>
        </a:stretch>
      </xdr:blipFill>
      <xdr:spPr>
        <a:xfrm>
          <a:off x="981075" y="250301125"/>
          <a:ext cx="74295" cy="214630"/>
        </a:xfrm>
        <a:prstGeom prst="rect">
          <a:avLst/>
        </a:prstGeom>
        <a:noFill/>
        <a:ln w="9525">
          <a:noFill/>
        </a:ln>
      </xdr:spPr>
    </xdr:pic>
    <xdr:clientData/>
  </xdr:twoCellAnchor>
  <xdr:twoCellAnchor editAs="oneCell">
    <xdr:from>
      <xdr:col>1</xdr:col>
      <xdr:colOff>191770</xdr:colOff>
      <xdr:row>141</xdr:row>
      <xdr:rowOff>0</xdr:rowOff>
    </xdr:from>
    <xdr:to>
      <xdr:col>1</xdr:col>
      <xdr:colOff>274320</xdr:colOff>
      <xdr:row>141</xdr:row>
      <xdr:rowOff>214630</xdr:rowOff>
    </xdr:to>
    <xdr:pic>
      <xdr:nvPicPr>
        <xdr:cNvPr id="15" name="Picture_70"/>
        <xdr:cNvPicPr/>
      </xdr:nvPicPr>
      <xdr:blipFill>
        <a:blip r:embed="rId3"/>
        <a:stretch>
          <a:fillRect/>
        </a:stretch>
      </xdr:blipFill>
      <xdr:spPr>
        <a:xfrm>
          <a:off x="981075" y="250301125"/>
          <a:ext cx="82550" cy="214630"/>
        </a:xfrm>
        <a:prstGeom prst="rect">
          <a:avLst/>
        </a:prstGeom>
        <a:noFill/>
        <a:ln w="9525">
          <a:noFill/>
        </a:ln>
      </xdr:spPr>
    </xdr:pic>
    <xdr:clientData/>
  </xdr:twoCellAnchor>
  <xdr:twoCellAnchor editAs="oneCell">
    <xdr:from>
      <xdr:col>1</xdr:col>
      <xdr:colOff>191770</xdr:colOff>
      <xdr:row>141</xdr:row>
      <xdr:rowOff>0</xdr:rowOff>
    </xdr:from>
    <xdr:to>
      <xdr:col>1</xdr:col>
      <xdr:colOff>328930</xdr:colOff>
      <xdr:row>141</xdr:row>
      <xdr:rowOff>214630</xdr:rowOff>
    </xdr:to>
    <xdr:pic>
      <xdr:nvPicPr>
        <xdr:cNvPr id="16" name="Picture_70"/>
        <xdr:cNvPicPr/>
      </xdr:nvPicPr>
      <xdr:blipFill>
        <a:blip r:embed="rId2"/>
        <a:stretch>
          <a:fillRect/>
        </a:stretch>
      </xdr:blipFill>
      <xdr:spPr>
        <a:xfrm>
          <a:off x="981075" y="250301125"/>
          <a:ext cx="137160" cy="214630"/>
        </a:xfrm>
        <a:prstGeom prst="rect">
          <a:avLst/>
        </a:prstGeom>
        <a:noFill/>
        <a:ln w="9525">
          <a:noFill/>
        </a:ln>
      </xdr:spPr>
    </xdr:pic>
    <xdr:clientData/>
  </xdr:twoCellAnchor>
  <xdr:twoCellAnchor editAs="oneCell">
    <xdr:from>
      <xdr:col>1</xdr:col>
      <xdr:colOff>191770</xdr:colOff>
      <xdr:row>142</xdr:row>
      <xdr:rowOff>0</xdr:rowOff>
    </xdr:from>
    <xdr:to>
      <xdr:col>1</xdr:col>
      <xdr:colOff>270510</xdr:colOff>
      <xdr:row>142</xdr:row>
      <xdr:rowOff>224790</xdr:rowOff>
    </xdr:to>
    <xdr:pic>
      <xdr:nvPicPr>
        <xdr:cNvPr id="17" name="Picture_70"/>
        <xdr:cNvPicPr/>
      </xdr:nvPicPr>
      <xdr:blipFill>
        <a:blip r:embed="rId4"/>
        <a:stretch>
          <a:fillRect/>
        </a:stretch>
      </xdr:blipFill>
      <xdr:spPr>
        <a:xfrm>
          <a:off x="981075" y="252561725"/>
          <a:ext cx="7874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266065</xdr:colOff>
      <xdr:row>142</xdr:row>
      <xdr:rowOff>224790</xdr:rowOff>
    </xdr:to>
    <xdr:pic>
      <xdr:nvPicPr>
        <xdr:cNvPr id="18" name="Picture_70"/>
        <xdr:cNvPicPr/>
      </xdr:nvPicPr>
      <xdr:blipFill>
        <a:blip r:embed="rId5"/>
        <a:stretch>
          <a:fillRect/>
        </a:stretch>
      </xdr:blipFill>
      <xdr:spPr>
        <a:xfrm>
          <a:off x="981075" y="252561725"/>
          <a:ext cx="74295"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270510</xdr:colOff>
      <xdr:row>142</xdr:row>
      <xdr:rowOff>224790</xdr:rowOff>
    </xdr:to>
    <xdr:pic>
      <xdr:nvPicPr>
        <xdr:cNvPr id="19" name="Picture_70"/>
        <xdr:cNvPicPr/>
      </xdr:nvPicPr>
      <xdr:blipFill>
        <a:blip r:embed="rId4"/>
        <a:stretch>
          <a:fillRect/>
        </a:stretch>
      </xdr:blipFill>
      <xdr:spPr>
        <a:xfrm>
          <a:off x="981075" y="252561725"/>
          <a:ext cx="7874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274320</xdr:colOff>
      <xdr:row>142</xdr:row>
      <xdr:rowOff>224790</xdr:rowOff>
    </xdr:to>
    <xdr:pic>
      <xdr:nvPicPr>
        <xdr:cNvPr id="20" name="Picture_70"/>
        <xdr:cNvPicPr/>
      </xdr:nvPicPr>
      <xdr:blipFill>
        <a:blip r:embed="rId4"/>
        <a:stretch>
          <a:fillRect/>
        </a:stretch>
      </xdr:blipFill>
      <xdr:spPr>
        <a:xfrm>
          <a:off x="981075" y="252561725"/>
          <a:ext cx="8255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328930</xdr:colOff>
      <xdr:row>142</xdr:row>
      <xdr:rowOff>224790</xdr:rowOff>
    </xdr:to>
    <xdr:pic>
      <xdr:nvPicPr>
        <xdr:cNvPr id="21" name="Picture_70"/>
        <xdr:cNvPicPr/>
      </xdr:nvPicPr>
      <xdr:blipFill>
        <a:blip r:embed="rId6"/>
        <a:stretch>
          <a:fillRect/>
        </a:stretch>
      </xdr:blipFill>
      <xdr:spPr>
        <a:xfrm>
          <a:off x="981075" y="252561725"/>
          <a:ext cx="13716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328930</xdr:colOff>
      <xdr:row>142</xdr:row>
      <xdr:rowOff>224790</xdr:rowOff>
    </xdr:to>
    <xdr:pic>
      <xdr:nvPicPr>
        <xdr:cNvPr id="22" name="Picture_70"/>
        <xdr:cNvPicPr/>
      </xdr:nvPicPr>
      <xdr:blipFill>
        <a:blip r:embed="rId6"/>
        <a:stretch>
          <a:fillRect/>
        </a:stretch>
      </xdr:blipFill>
      <xdr:spPr>
        <a:xfrm>
          <a:off x="981075" y="252561725"/>
          <a:ext cx="13716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266065</xdr:colOff>
      <xdr:row>142</xdr:row>
      <xdr:rowOff>224790</xdr:rowOff>
    </xdr:to>
    <xdr:pic>
      <xdr:nvPicPr>
        <xdr:cNvPr id="23" name="Picture_70"/>
        <xdr:cNvPicPr/>
      </xdr:nvPicPr>
      <xdr:blipFill>
        <a:blip r:embed="rId5"/>
        <a:stretch>
          <a:fillRect/>
        </a:stretch>
      </xdr:blipFill>
      <xdr:spPr>
        <a:xfrm>
          <a:off x="981075" y="252561725"/>
          <a:ext cx="74295" cy="224790"/>
        </a:xfrm>
        <a:prstGeom prst="rect">
          <a:avLst/>
        </a:prstGeom>
        <a:noFill/>
        <a:ln w="9525">
          <a:noFill/>
        </a:ln>
      </xdr:spPr>
    </xdr:pic>
    <xdr:clientData/>
  </xdr:twoCellAnchor>
  <xdr:twoCellAnchor editAs="oneCell">
    <xdr:from>
      <xdr:col>1</xdr:col>
      <xdr:colOff>191770</xdr:colOff>
      <xdr:row>142</xdr:row>
      <xdr:rowOff>0</xdr:rowOff>
    </xdr:from>
    <xdr:to>
      <xdr:col>1</xdr:col>
      <xdr:colOff>328930</xdr:colOff>
      <xdr:row>142</xdr:row>
      <xdr:rowOff>224790</xdr:rowOff>
    </xdr:to>
    <xdr:pic>
      <xdr:nvPicPr>
        <xdr:cNvPr id="24" name="Picture_70"/>
        <xdr:cNvPicPr/>
      </xdr:nvPicPr>
      <xdr:blipFill>
        <a:blip r:embed="rId6"/>
        <a:stretch>
          <a:fillRect/>
        </a:stretch>
      </xdr:blipFill>
      <xdr:spPr>
        <a:xfrm>
          <a:off x="981075" y="252561725"/>
          <a:ext cx="13716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266065</xdr:colOff>
      <xdr:row>142</xdr:row>
      <xdr:rowOff>224790</xdr:rowOff>
    </xdr:to>
    <xdr:pic>
      <xdr:nvPicPr>
        <xdr:cNvPr id="25" name="Picture_70"/>
        <xdr:cNvPicPr/>
      </xdr:nvPicPr>
      <xdr:blipFill>
        <a:blip r:embed="rId5"/>
        <a:stretch>
          <a:fillRect/>
        </a:stretch>
      </xdr:blipFill>
      <xdr:spPr>
        <a:xfrm>
          <a:off x="981075" y="252561725"/>
          <a:ext cx="74295"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274320</xdr:colOff>
      <xdr:row>142</xdr:row>
      <xdr:rowOff>224790</xdr:rowOff>
    </xdr:to>
    <xdr:pic>
      <xdr:nvPicPr>
        <xdr:cNvPr id="26" name="Picture_70"/>
        <xdr:cNvPicPr/>
      </xdr:nvPicPr>
      <xdr:blipFill>
        <a:blip r:embed="rId4"/>
        <a:stretch>
          <a:fillRect/>
        </a:stretch>
      </xdr:blipFill>
      <xdr:spPr>
        <a:xfrm>
          <a:off x="981075" y="252561725"/>
          <a:ext cx="82550" cy="224790"/>
        </a:xfrm>
        <a:prstGeom prst="rect">
          <a:avLst/>
        </a:prstGeom>
        <a:noFill/>
        <a:ln w="9525">
          <a:noFill/>
        </a:ln>
      </xdr:spPr>
    </xdr:pic>
    <xdr:clientData/>
  </xdr:twoCellAnchor>
  <xdr:twoCellAnchor editAs="oneCell">
    <xdr:from>
      <xdr:col>1</xdr:col>
      <xdr:colOff>191770</xdr:colOff>
      <xdr:row>142</xdr:row>
      <xdr:rowOff>0</xdr:rowOff>
    </xdr:from>
    <xdr:to>
      <xdr:col>1</xdr:col>
      <xdr:colOff>266065</xdr:colOff>
      <xdr:row>142</xdr:row>
      <xdr:rowOff>224790</xdr:rowOff>
    </xdr:to>
    <xdr:pic>
      <xdr:nvPicPr>
        <xdr:cNvPr id="27" name="Picture_70"/>
        <xdr:cNvPicPr/>
      </xdr:nvPicPr>
      <xdr:blipFill>
        <a:blip r:embed="rId5"/>
        <a:stretch>
          <a:fillRect/>
        </a:stretch>
      </xdr:blipFill>
      <xdr:spPr>
        <a:xfrm>
          <a:off x="981075" y="252561725"/>
          <a:ext cx="74295" cy="2247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4"/>
  <sheetViews>
    <sheetView tabSelected="1" zoomScale="40" zoomScaleNormal="40" workbookViewId="0">
      <pane ySplit="4" topLeftCell="A60" activePane="bottomLeft" state="frozen"/>
      <selection/>
      <selection pane="bottomLeft" activeCell="D65" sqref="D65"/>
    </sheetView>
  </sheetViews>
  <sheetFormatPr defaultColWidth="9" defaultRowHeight="26.25"/>
  <cols>
    <col min="1" max="1" width="10.3583333333333" style="15" customWidth="1"/>
    <col min="2" max="2" width="46.25" style="16" customWidth="1"/>
    <col min="3" max="3" width="24.8166666666667" style="17" customWidth="1"/>
    <col min="4" max="4" width="152.808333333333" style="16" customWidth="1"/>
    <col min="5" max="5" width="37.3166666666667" style="18" customWidth="1"/>
    <col min="6" max="6" width="23.1833333333333" style="19" customWidth="1"/>
    <col min="7" max="7" width="30.8916666666667" style="19" customWidth="1"/>
    <col min="8" max="8" width="34.1" style="20" customWidth="1"/>
    <col min="9" max="9" width="29.9916666666667" style="21" customWidth="1"/>
    <col min="10" max="10" width="38.4333333333333" style="22" customWidth="1"/>
    <col min="11" max="11" width="32.7166666666667" style="23" customWidth="1"/>
    <col min="12" max="12" width="29.3166666666667" style="23" customWidth="1"/>
    <col min="13" max="13" width="29.3166666666667" style="17" customWidth="1"/>
    <col min="14" max="14" width="74.3666666666667" style="17" customWidth="1"/>
    <col min="15" max="15" width="29.3166666666667" style="23" customWidth="1"/>
    <col min="16" max="16" width="25.625" style="24" customWidth="1"/>
    <col min="17" max="16384" width="9" style="25"/>
  </cols>
  <sheetData>
    <row r="1" s="1" customFormat="1" ht="27.75" spans="1:16">
      <c r="A1" s="26"/>
      <c r="B1" s="26"/>
      <c r="C1" s="27"/>
      <c r="D1" s="26"/>
      <c r="E1" s="28"/>
      <c r="F1" s="29"/>
      <c r="G1" s="29"/>
      <c r="H1" s="30"/>
      <c r="I1" s="21"/>
      <c r="J1" s="110"/>
      <c r="K1" s="27"/>
      <c r="L1" s="27"/>
      <c r="M1" s="27"/>
      <c r="N1" s="27"/>
      <c r="O1" s="27"/>
      <c r="P1" s="26"/>
    </row>
    <row r="2" s="2" customFormat="1" ht="68" customHeight="1" spans="1:16">
      <c r="A2" s="31" t="s">
        <v>0</v>
      </c>
      <c r="B2" s="32"/>
      <c r="C2" s="33"/>
      <c r="D2" s="32"/>
      <c r="E2" s="34"/>
      <c r="F2" s="35"/>
      <c r="G2" s="35"/>
      <c r="H2" s="36"/>
      <c r="I2" s="21"/>
      <c r="J2" s="111"/>
      <c r="K2" s="33"/>
      <c r="L2" s="33"/>
      <c r="M2" s="33"/>
      <c r="N2" s="33"/>
      <c r="O2" s="33"/>
      <c r="P2" s="32"/>
    </row>
    <row r="3" ht="54" customHeight="1" spans="1:16">
      <c r="A3" s="37"/>
      <c r="B3" s="37"/>
      <c r="C3" s="38"/>
      <c r="D3" s="39"/>
      <c r="E3" s="40"/>
      <c r="F3" s="41"/>
      <c r="G3" s="41"/>
      <c r="H3" s="42"/>
      <c r="J3" s="112"/>
      <c r="K3" s="113" t="s">
        <v>1</v>
      </c>
      <c r="L3" s="113"/>
      <c r="M3" s="113"/>
      <c r="N3" s="113"/>
      <c r="O3" s="113"/>
      <c r="P3" s="113"/>
    </row>
    <row r="4" s="2" customFormat="1" ht="226" customHeight="1" spans="1:16">
      <c r="A4" s="43" t="s">
        <v>2</v>
      </c>
      <c r="B4" s="43" t="s">
        <v>3</v>
      </c>
      <c r="C4" s="43" t="s">
        <v>4</v>
      </c>
      <c r="D4" s="43" t="s">
        <v>5</v>
      </c>
      <c r="E4" s="44" t="s">
        <v>6</v>
      </c>
      <c r="F4" s="45" t="s">
        <v>7</v>
      </c>
      <c r="G4" s="46" t="s">
        <v>8</v>
      </c>
      <c r="H4" s="47" t="s">
        <v>9</v>
      </c>
      <c r="I4" s="114" t="s">
        <v>10</v>
      </c>
      <c r="J4" s="115" t="s">
        <v>11</v>
      </c>
      <c r="K4" s="43" t="s">
        <v>12</v>
      </c>
      <c r="L4" s="43" t="s">
        <v>13</v>
      </c>
      <c r="M4" s="43" t="s">
        <v>14</v>
      </c>
      <c r="N4" s="43" t="s">
        <v>15</v>
      </c>
      <c r="O4" s="43" t="s">
        <v>16</v>
      </c>
      <c r="P4" s="43" t="s">
        <v>17</v>
      </c>
    </row>
    <row r="5" s="3" customFormat="1" ht="84" customHeight="1" spans="1:16">
      <c r="A5" s="48" t="s">
        <v>18</v>
      </c>
      <c r="B5" s="49"/>
      <c r="C5" s="50"/>
      <c r="D5" s="49"/>
      <c r="E5" s="51"/>
      <c r="F5" s="52">
        <f>F6+F16+F21+F24+F28+F32+F43+F54+F58+F66+F70+F72+F81+F94+F96+F100+F102+F107+F144+F153</f>
        <v>534.651452</v>
      </c>
      <c r="G5" s="52">
        <f>G6+G16+G21+G24+G28+G32+G43+G54+G58+G66+G70+G72+G81+G94+G96+G100+G102+G107+G144+G153</f>
        <v>146.741463</v>
      </c>
      <c r="H5" s="53"/>
      <c r="I5" s="116"/>
      <c r="J5" s="117"/>
      <c r="K5" s="118"/>
      <c r="L5" s="118"/>
      <c r="M5" s="118"/>
      <c r="N5" s="118"/>
      <c r="O5" s="118"/>
      <c r="P5" s="118"/>
    </row>
    <row r="6" s="2" customFormat="1" ht="50" customHeight="1" spans="1:16">
      <c r="A6" s="54" t="s">
        <v>19</v>
      </c>
      <c r="B6" s="55"/>
      <c r="C6" s="54"/>
      <c r="D6" s="55"/>
      <c r="E6" s="54"/>
      <c r="F6" s="56">
        <f>SUM(F7:F15)</f>
        <v>74.8143</v>
      </c>
      <c r="G6" s="56">
        <f>SUM(G7:G15)</f>
        <v>56.110725</v>
      </c>
      <c r="H6" s="57"/>
      <c r="I6" s="57"/>
      <c r="J6" s="119"/>
      <c r="K6" s="58"/>
      <c r="L6" s="58"/>
      <c r="M6" s="58"/>
      <c r="N6" s="58"/>
      <c r="O6" s="58"/>
      <c r="P6" s="58"/>
    </row>
    <row r="7" s="4" customFormat="1" ht="131" customHeight="1" spans="1:16">
      <c r="A7" s="58">
        <v>1</v>
      </c>
      <c r="B7" s="59" t="s">
        <v>20</v>
      </c>
      <c r="C7" s="60" t="s">
        <v>21</v>
      </c>
      <c r="D7" s="61" t="s">
        <v>22</v>
      </c>
      <c r="E7" s="62" t="s">
        <v>23</v>
      </c>
      <c r="F7" s="63">
        <v>7.75</v>
      </c>
      <c r="G7" s="64">
        <f t="shared" ref="G7:G15" si="0">F7*0.75</f>
        <v>5.8125</v>
      </c>
      <c r="H7" s="58" t="s">
        <v>24</v>
      </c>
      <c r="I7" s="57" t="s">
        <v>25</v>
      </c>
      <c r="J7" s="119">
        <v>46784</v>
      </c>
      <c r="K7" s="58" t="s">
        <v>26</v>
      </c>
      <c r="L7" s="58" t="s">
        <v>27</v>
      </c>
      <c r="M7" s="119" t="s">
        <v>28</v>
      </c>
      <c r="N7" s="119" t="s">
        <v>29</v>
      </c>
      <c r="O7" s="58" t="s">
        <v>30</v>
      </c>
      <c r="P7" s="58"/>
    </row>
    <row r="8" s="4" customFormat="1" ht="123" customHeight="1" spans="1:16">
      <c r="A8" s="58">
        <v>2</v>
      </c>
      <c r="B8" s="59" t="s">
        <v>31</v>
      </c>
      <c r="C8" s="60" t="s">
        <v>21</v>
      </c>
      <c r="D8" s="61" t="s">
        <v>32</v>
      </c>
      <c r="E8" s="62" t="s">
        <v>33</v>
      </c>
      <c r="F8" s="63">
        <v>2.12</v>
      </c>
      <c r="G8" s="64">
        <f t="shared" si="0"/>
        <v>1.59</v>
      </c>
      <c r="H8" s="58" t="s">
        <v>34</v>
      </c>
      <c r="I8" s="57" t="s">
        <v>25</v>
      </c>
      <c r="J8" s="119">
        <v>46722</v>
      </c>
      <c r="K8" s="58" t="s">
        <v>26</v>
      </c>
      <c r="L8" s="58" t="s">
        <v>27</v>
      </c>
      <c r="M8" s="119" t="s">
        <v>35</v>
      </c>
      <c r="N8" s="119" t="s">
        <v>36</v>
      </c>
      <c r="O8" s="58" t="s">
        <v>30</v>
      </c>
      <c r="P8" s="58"/>
    </row>
    <row r="9" s="5" customFormat="1" ht="123" customHeight="1" spans="1:16">
      <c r="A9" s="58">
        <v>3</v>
      </c>
      <c r="B9" s="59" t="s">
        <v>37</v>
      </c>
      <c r="C9" s="60" t="s">
        <v>21</v>
      </c>
      <c r="D9" s="59" t="s">
        <v>38</v>
      </c>
      <c r="E9" s="62" t="s">
        <v>33</v>
      </c>
      <c r="F9" s="64">
        <v>10.4222</v>
      </c>
      <c r="G9" s="64">
        <f t="shared" si="0"/>
        <v>7.81665</v>
      </c>
      <c r="H9" s="58" t="s">
        <v>39</v>
      </c>
      <c r="I9" s="57" t="s">
        <v>25</v>
      </c>
      <c r="J9" s="119">
        <v>47150</v>
      </c>
      <c r="K9" s="58" t="s">
        <v>40</v>
      </c>
      <c r="L9" s="58" t="s">
        <v>27</v>
      </c>
      <c r="M9" s="119" t="s">
        <v>35</v>
      </c>
      <c r="N9" s="119" t="s">
        <v>29</v>
      </c>
      <c r="O9" s="58" t="s">
        <v>30</v>
      </c>
      <c r="P9" s="58"/>
    </row>
    <row r="10" s="5" customFormat="1" ht="123" customHeight="1" spans="1:16">
      <c r="A10" s="58">
        <v>4</v>
      </c>
      <c r="B10" s="59" t="s">
        <v>41</v>
      </c>
      <c r="C10" s="60" t="s">
        <v>21</v>
      </c>
      <c r="D10" s="65" t="s">
        <v>42</v>
      </c>
      <c r="E10" s="62" t="s">
        <v>33</v>
      </c>
      <c r="F10" s="66">
        <v>15</v>
      </c>
      <c r="G10" s="64">
        <f t="shared" si="0"/>
        <v>11.25</v>
      </c>
      <c r="H10" s="57" t="s">
        <v>43</v>
      </c>
      <c r="I10" s="57" t="s">
        <v>44</v>
      </c>
      <c r="J10" s="119">
        <v>47150</v>
      </c>
      <c r="K10" s="58" t="s">
        <v>40</v>
      </c>
      <c r="L10" s="58" t="s">
        <v>27</v>
      </c>
      <c r="M10" s="119" t="s">
        <v>35</v>
      </c>
      <c r="N10" s="119" t="s">
        <v>29</v>
      </c>
      <c r="O10" s="58" t="s">
        <v>30</v>
      </c>
      <c r="P10" s="58"/>
    </row>
    <row r="11" s="5" customFormat="1" ht="123" customHeight="1" spans="1:16">
      <c r="A11" s="58">
        <v>5</v>
      </c>
      <c r="B11" s="59" t="s">
        <v>45</v>
      </c>
      <c r="C11" s="60" t="s">
        <v>21</v>
      </c>
      <c r="D11" s="67" t="s">
        <v>46</v>
      </c>
      <c r="E11" s="62" t="s">
        <v>23</v>
      </c>
      <c r="F11" s="68">
        <v>1.5</v>
      </c>
      <c r="G11" s="64">
        <f t="shared" si="0"/>
        <v>1.125</v>
      </c>
      <c r="H11" s="57" t="s">
        <v>47</v>
      </c>
      <c r="I11" s="57" t="s">
        <v>44</v>
      </c>
      <c r="J11" s="119">
        <v>47150</v>
      </c>
      <c r="K11" s="58" t="s">
        <v>48</v>
      </c>
      <c r="L11" s="58" t="s">
        <v>27</v>
      </c>
      <c r="M11" s="119" t="s">
        <v>49</v>
      </c>
      <c r="N11" s="119" t="s">
        <v>49</v>
      </c>
      <c r="O11" s="58" t="s">
        <v>30</v>
      </c>
      <c r="P11" s="58"/>
    </row>
    <row r="12" s="5" customFormat="1" ht="140" customHeight="1" spans="1:16">
      <c r="A12" s="58">
        <v>6</v>
      </c>
      <c r="B12" s="59" t="s">
        <v>50</v>
      </c>
      <c r="C12" s="60" t="s">
        <v>21</v>
      </c>
      <c r="D12" s="59" t="s">
        <v>51</v>
      </c>
      <c r="E12" s="62" t="s">
        <v>23</v>
      </c>
      <c r="F12" s="64">
        <v>25.9</v>
      </c>
      <c r="G12" s="64">
        <f t="shared" si="0"/>
        <v>19.425</v>
      </c>
      <c r="H12" s="57" t="s">
        <v>24</v>
      </c>
      <c r="I12" s="57" t="s">
        <v>25</v>
      </c>
      <c r="J12" s="119">
        <v>46784</v>
      </c>
      <c r="K12" s="58" t="s">
        <v>40</v>
      </c>
      <c r="L12" s="58" t="s">
        <v>27</v>
      </c>
      <c r="M12" s="119" t="s">
        <v>35</v>
      </c>
      <c r="N12" s="119" t="s">
        <v>29</v>
      </c>
      <c r="O12" s="58" t="s">
        <v>30</v>
      </c>
      <c r="P12" s="58"/>
    </row>
    <row r="13" s="5" customFormat="1" ht="153" customHeight="1" spans="1:16">
      <c r="A13" s="58">
        <v>7</v>
      </c>
      <c r="B13" s="59" t="s">
        <v>52</v>
      </c>
      <c r="C13" s="60" t="s">
        <v>21</v>
      </c>
      <c r="D13" s="59" t="s">
        <v>53</v>
      </c>
      <c r="E13" s="62" t="s">
        <v>54</v>
      </c>
      <c r="F13" s="64">
        <v>0.4421</v>
      </c>
      <c r="G13" s="64">
        <f t="shared" si="0"/>
        <v>0.331575</v>
      </c>
      <c r="H13" s="58" t="s">
        <v>55</v>
      </c>
      <c r="I13" s="57" t="s">
        <v>56</v>
      </c>
      <c r="J13" s="119">
        <v>46600</v>
      </c>
      <c r="K13" s="58" t="s">
        <v>26</v>
      </c>
      <c r="L13" s="58" t="s">
        <v>27</v>
      </c>
      <c r="M13" s="119" t="s">
        <v>35</v>
      </c>
      <c r="N13" s="119" t="s">
        <v>36</v>
      </c>
      <c r="O13" s="58" t="s">
        <v>30</v>
      </c>
      <c r="P13" s="58"/>
    </row>
    <row r="14" s="5" customFormat="1" ht="123" customHeight="1" spans="1:16">
      <c r="A14" s="58">
        <v>8</v>
      </c>
      <c r="B14" s="59" t="s">
        <v>57</v>
      </c>
      <c r="C14" s="60" t="s">
        <v>21</v>
      </c>
      <c r="D14" s="59" t="s">
        <v>58</v>
      </c>
      <c r="E14" s="62" t="s">
        <v>23</v>
      </c>
      <c r="F14" s="64">
        <v>8.8</v>
      </c>
      <c r="G14" s="64">
        <f t="shared" si="0"/>
        <v>6.6</v>
      </c>
      <c r="H14" s="58" t="s">
        <v>59</v>
      </c>
      <c r="I14" s="57" t="s">
        <v>44</v>
      </c>
      <c r="J14" s="119">
        <v>47515</v>
      </c>
      <c r="K14" s="58" t="s">
        <v>40</v>
      </c>
      <c r="L14" s="58" t="s">
        <v>27</v>
      </c>
      <c r="M14" s="119" t="s">
        <v>35</v>
      </c>
      <c r="N14" s="119" t="s">
        <v>29</v>
      </c>
      <c r="O14" s="58" t="s">
        <v>30</v>
      </c>
      <c r="P14" s="58"/>
    </row>
    <row r="15" s="5" customFormat="1" ht="123" customHeight="1" spans="1:16">
      <c r="A15" s="58">
        <v>9</v>
      </c>
      <c r="B15" s="59" t="s">
        <v>60</v>
      </c>
      <c r="C15" s="60" t="s">
        <v>21</v>
      </c>
      <c r="D15" s="59" t="s">
        <v>61</v>
      </c>
      <c r="E15" s="62" t="s">
        <v>54</v>
      </c>
      <c r="F15" s="64">
        <v>2.88</v>
      </c>
      <c r="G15" s="64">
        <f t="shared" si="0"/>
        <v>2.16</v>
      </c>
      <c r="H15" s="57" t="s">
        <v>62</v>
      </c>
      <c r="I15" s="57" t="s">
        <v>44</v>
      </c>
      <c r="J15" s="119">
        <v>46966</v>
      </c>
      <c r="K15" s="58" t="s">
        <v>40</v>
      </c>
      <c r="L15" s="58" t="s">
        <v>27</v>
      </c>
      <c r="M15" s="119" t="s">
        <v>35</v>
      </c>
      <c r="N15" s="119" t="s">
        <v>29</v>
      </c>
      <c r="O15" s="58" t="s">
        <v>30</v>
      </c>
      <c r="P15" s="58"/>
    </row>
    <row r="16" s="5" customFormat="1" ht="71" customHeight="1" spans="1:16">
      <c r="A16" s="54" t="s">
        <v>63</v>
      </c>
      <c r="B16" s="55"/>
      <c r="C16" s="54"/>
      <c r="D16" s="55"/>
      <c r="E16" s="54"/>
      <c r="F16" s="56">
        <f>SUM(F17:F20)</f>
        <v>2.84</v>
      </c>
      <c r="G16" s="56">
        <f>SUM(G17:G20)</f>
        <v>1.44</v>
      </c>
      <c r="H16" s="57"/>
      <c r="I16" s="57"/>
      <c r="J16" s="119"/>
      <c r="K16" s="58"/>
      <c r="L16" s="58"/>
      <c r="M16" s="119"/>
      <c r="N16" s="119"/>
      <c r="O16" s="58"/>
      <c r="P16" s="58"/>
    </row>
    <row r="17" ht="189" spans="1:16">
      <c r="A17" s="58">
        <v>10</v>
      </c>
      <c r="B17" s="59" t="s">
        <v>64</v>
      </c>
      <c r="C17" s="58" t="s">
        <v>65</v>
      </c>
      <c r="D17" s="59" t="s">
        <v>66</v>
      </c>
      <c r="E17" s="62" t="s">
        <v>33</v>
      </c>
      <c r="F17" s="64">
        <v>1.5</v>
      </c>
      <c r="G17" s="64">
        <v>0.37</v>
      </c>
      <c r="H17" s="57" t="s">
        <v>67</v>
      </c>
      <c r="I17" s="57" t="s">
        <v>44</v>
      </c>
      <c r="J17" s="119">
        <v>46508</v>
      </c>
      <c r="K17" s="58" t="s">
        <v>68</v>
      </c>
      <c r="L17" s="58" t="s">
        <v>68</v>
      </c>
      <c r="M17" s="119" t="s">
        <v>69</v>
      </c>
      <c r="N17" s="119" t="s">
        <v>70</v>
      </c>
      <c r="O17" s="58" t="s">
        <v>71</v>
      </c>
      <c r="P17" s="58" t="s">
        <v>72</v>
      </c>
    </row>
    <row r="18" ht="189" spans="1:16">
      <c r="A18" s="58">
        <v>11</v>
      </c>
      <c r="B18" s="61" t="s">
        <v>73</v>
      </c>
      <c r="C18" s="69" t="s">
        <v>74</v>
      </c>
      <c r="D18" s="61" t="s">
        <v>75</v>
      </c>
      <c r="E18" s="70" t="s">
        <v>76</v>
      </c>
      <c r="F18" s="63">
        <v>0.5</v>
      </c>
      <c r="G18" s="63">
        <v>0.4</v>
      </c>
      <c r="H18" s="71" t="s">
        <v>77</v>
      </c>
      <c r="I18" s="71" t="s">
        <v>44</v>
      </c>
      <c r="J18" s="120">
        <v>46204</v>
      </c>
      <c r="K18" s="69" t="s">
        <v>78</v>
      </c>
      <c r="L18" s="69" t="s">
        <v>78</v>
      </c>
      <c r="M18" s="69" t="s">
        <v>79</v>
      </c>
      <c r="N18" s="121" t="s">
        <v>80</v>
      </c>
      <c r="O18" s="69" t="s">
        <v>81</v>
      </c>
      <c r="P18" s="58"/>
    </row>
    <row r="19" ht="189" spans="1:16">
      <c r="A19" s="58">
        <v>12</v>
      </c>
      <c r="B19" s="61" t="s">
        <v>82</v>
      </c>
      <c r="C19" s="69" t="s">
        <v>74</v>
      </c>
      <c r="D19" s="61" t="s">
        <v>83</v>
      </c>
      <c r="E19" s="70" t="s">
        <v>76</v>
      </c>
      <c r="F19" s="63">
        <v>0.65</v>
      </c>
      <c r="G19" s="63">
        <v>0.52</v>
      </c>
      <c r="H19" s="71" t="s">
        <v>77</v>
      </c>
      <c r="I19" s="71" t="s">
        <v>44</v>
      </c>
      <c r="J19" s="120">
        <v>46204</v>
      </c>
      <c r="K19" s="69" t="s">
        <v>84</v>
      </c>
      <c r="L19" s="69" t="s">
        <v>84</v>
      </c>
      <c r="M19" s="69" t="s">
        <v>79</v>
      </c>
      <c r="N19" s="121" t="s">
        <v>80</v>
      </c>
      <c r="O19" s="69" t="s">
        <v>85</v>
      </c>
      <c r="P19" s="58"/>
    </row>
    <row r="20" ht="189" spans="1:16">
      <c r="A20" s="58">
        <v>13</v>
      </c>
      <c r="B20" s="72" t="s">
        <v>86</v>
      </c>
      <c r="C20" s="73" t="s">
        <v>65</v>
      </c>
      <c r="D20" s="74" t="s">
        <v>87</v>
      </c>
      <c r="E20" s="75" t="s">
        <v>88</v>
      </c>
      <c r="F20" s="64">
        <v>0.19</v>
      </c>
      <c r="G20" s="64">
        <v>0.15</v>
      </c>
      <c r="H20" s="76" t="s">
        <v>89</v>
      </c>
      <c r="I20" s="119" t="s">
        <v>25</v>
      </c>
      <c r="J20" s="122">
        <v>46113</v>
      </c>
      <c r="K20" s="73" t="s">
        <v>90</v>
      </c>
      <c r="L20" s="73" t="s">
        <v>90</v>
      </c>
      <c r="M20" s="73" t="s">
        <v>91</v>
      </c>
      <c r="N20" s="123" t="s">
        <v>92</v>
      </c>
      <c r="O20" s="73" t="s">
        <v>93</v>
      </c>
      <c r="P20" s="58"/>
    </row>
    <row r="21" ht="61" customHeight="1" spans="1:16">
      <c r="A21" s="54" t="s">
        <v>94</v>
      </c>
      <c r="B21" s="55"/>
      <c r="C21" s="54"/>
      <c r="D21" s="55"/>
      <c r="E21" s="54"/>
      <c r="F21" s="77">
        <f>SUM(F22:F23)</f>
        <v>10.7933</v>
      </c>
      <c r="G21" s="77">
        <f>SUM(G22:G23)</f>
        <v>3.5</v>
      </c>
      <c r="H21" s="78"/>
      <c r="I21" s="78"/>
      <c r="J21" s="124"/>
      <c r="K21" s="88"/>
      <c r="L21" s="58"/>
      <c r="M21" s="119"/>
      <c r="N21" s="119"/>
      <c r="O21" s="58"/>
      <c r="P21" s="58"/>
    </row>
    <row r="22" ht="54" spans="1:16">
      <c r="A22" s="58">
        <v>14</v>
      </c>
      <c r="B22" s="79" t="s">
        <v>95</v>
      </c>
      <c r="C22" s="58" t="s">
        <v>96</v>
      </c>
      <c r="D22" s="59" t="s">
        <v>97</v>
      </c>
      <c r="E22" s="80" t="s">
        <v>23</v>
      </c>
      <c r="F22" s="81">
        <v>10.1625</v>
      </c>
      <c r="G22" s="81">
        <v>3</v>
      </c>
      <c r="H22" s="78" t="s">
        <v>98</v>
      </c>
      <c r="I22" s="78" t="s">
        <v>44</v>
      </c>
      <c r="J22" s="124">
        <v>46174</v>
      </c>
      <c r="K22" s="88" t="s">
        <v>99</v>
      </c>
      <c r="L22" s="58" t="s">
        <v>100</v>
      </c>
      <c r="M22" s="119" t="s">
        <v>101</v>
      </c>
      <c r="N22" s="119" t="s">
        <v>101</v>
      </c>
      <c r="O22" s="58" t="s">
        <v>102</v>
      </c>
      <c r="P22" s="58"/>
    </row>
    <row r="23" ht="216" spans="1:16">
      <c r="A23" s="58">
        <v>15</v>
      </c>
      <c r="B23" s="79" t="s">
        <v>103</v>
      </c>
      <c r="C23" s="58" t="s">
        <v>96</v>
      </c>
      <c r="D23" s="72" t="s">
        <v>104</v>
      </c>
      <c r="E23" s="80" t="s">
        <v>54</v>
      </c>
      <c r="F23" s="81">
        <v>0.6308</v>
      </c>
      <c r="G23" s="81">
        <v>0.5</v>
      </c>
      <c r="H23" s="82" t="s">
        <v>105</v>
      </c>
      <c r="I23" s="78" t="s">
        <v>106</v>
      </c>
      <c r="J23" s="124">
        <v>46082</v>
      </c>
      <c r="K23" s="88" t="s">
        <v>107</v>
      </c>
      <c r="L23" s="58" t="s">
        <v>107</v>
      </c>
      <c r="M23" s="119" t="s">
        <v>108</v>
      </c>
      <c r="N23" s="119" t="s">
        <v>109</v>
      </c>
      <c r="O23" s="58" t="s">
        <v>102</v>
      </c>
      <c r="P23" s="58"/>
    </row>
    <row r="24" ht="54" customHeight="1" spans="1:16">
      <c r="A24" s="54" t="s">
        <v>110</v>
      </c>
      <c r="B24" s="55"/>
      <c r="C24" s="54"/>
      <c r="D24" s="55"/>
      <c r="E24" s="54"/>
      <c r="F24" s="77">
        <f>SUM(F25:F27)</f>
        <v>2.12</v>
      </c>
      <c r="G24" s="77">
        <f>SUM(G25:G27)</f>
        <v>1.4</v>
      </c>
      <c r="H24" s="82"/>
      <c r="I24" s="78"/>
      <c r="J24" s="124"/>
      <c r="K24" s="88"/>
      <c r="L24" s="58"/>
      <c r="M24" s="119"/>
      <c r="N24" s="119"/>
      <c r="O24" s="58"/>
      <c r="P24" s="58"/>
    </row>
    <row r="25" ht="140" customHeight="1" spans="1:16">
      <c r="A25" s="58">
        <v>16</v>
      </c>
      <c r="B25" s="59" t="s">
        <v>111</v>
      </c>
      <c r="C25" s="58" t="s">
        <v>112</v>
      </c>
      <c r="D25" s="59" t="s">
        <v>113</v>
      </c>
      <c r="E25" s="58" t="s">
        <v>23</v>
      </c>
      <c r="F25" s="64">
        <v>1.42</v>
      </c>
      <c r="G25" s="64">
        <v>0.9</v>
      </c>
      <c r="H25" s="58" t="s">
        <v>114</v>
      </c>
      <c r="I25" s="58" t="s">
        <v>56</v>
      </c>
      <c r="J25" s="58">
        <v>2026.12</v>
      </c>
      <c r="K25" s="58" t="s">
        <v>115</v>
      </c>
      <c r="L25" s="58" t="s">
        <v>116</v>
      </c>
      <c r="M25" s="119" t="s">
        <v>117</v>
      </c>
      <c r="N25" s="119" t="s">
        <v>118</v>
      </c>
      <c r="O25" s="58" t="s">
        <v>119</v>
      </c>
      <c r="P25" s="58"/>
    </row>
    <row r="26" ht="162" spans="1:16">
      <c r="A26" s="58">
        <v>17</v>
      </c>
      <c r="B26" s="59" t="s">
        <v>120</v>
      </c>
      <c r="C26" s="58" t="s">
        <v>121</v>
      </c>
      <c r="D26" s="59" t="s">
        <v>122</v>
      </c>
      <c r="E26" s="58" t="s">
        <v>54</v>
      </c>
      <c r="F26" s="64">
        <v>0.4</v>
      </c>
      <c r="G26" s="64">
        <v>0.3</v>
      </c>
      <c r="H26" s="58" t="s">
        <v>123</v>
      </c>
      <c r="I26" s="58" t="s">
        <v>44</v>
      </c>
      <c r="J26" s="58">
        <v>2026.9</v>
      </c>
      <c r="K26" s="58" t="s">
        <v>124</v>
      </c>
      <c r="L26" s="58" t="s">
        <v>116</v>
      </c>
      <c r="M26" s="119" t="s">
        <v>117</v>
      </c>
      <c r="N26" s="119" t="s">
        <v>125</v>
      </c>
      <c r="O26" s="58" t="s">
        <v>119</v>
      </c>
      <c r="P26" s="58" t="s">
        <v>126</v>
      </c>
    </row>
    <row r="27" ht="162" spans="1:16">
      <c r="A27" s="58">
        <v>18</v>
      </c>
      <c r="B27" s="59" t="s">
        <v>127</v>
      </c>
      <c r="C27" s="58" t="s">
        <v>112</v>
      </c>
      <c r="D27" s="59" t="s">
        <v>128</v>
      </c>
      <c r="E27" s="58" t="s">
        <v>33</v>
      </c>
      <c r="F27" s="64">
        <v>0.3</v>
      </c>
      <c r="G27" s="64">
        <v>0.2</v>
      </c>
      <c r="H27" s="58" t="s">
        <v>123</v>
      </c>
      <c r="I27" s="58" t="s">
        <v>44</v>
      </c>
      <c r="J27" s="58">
        <v>2026.12</v>
      </c>
      <c r="K27" s="58" t="s">
        <v>129</v>
      </c>
      <c r="L27" s="58" t="s">
        <v>116</v>
      </c>
      <c r="M27" s="119" t="s">
        <v>117</v>
      </c>
      <c r="N27" s="119" t="s">
        <v>130</v>
      </c>
      <c r="O27" s="58" t="s">
        <v>119</v>
      </c>
      <c r="P27" s="58" t="s">
        <v>131</v>
      </c>
    </row>
    <row r="28" ht="63" customHeight="1" spans="1:16">
      <c r="A28" s="54" t="s">
        <v>132</v>
      </c>
      <c r="B28" s="55"/>
      <c r="C28" s="54"/>
      <c r="D28" s="55"/>
      <c r="E28" s="54"/>
      <c r="F28" s="56">
        <f>SUM(F29:F31)</f>
        <v>2.2</v>
      </c>
      <c r="G28" s="56">
        <f>SUM(G29:G31)</f>
        <v>0.33</v>
      </c>
      <c r="H28" s="57"/>
      <c r="I28" s="57"/>
      <c r="J28" s="119"/>
      <c r="K28" s="58"/>
      <c r="L28" s="58"/>
      <c r="M28" s="119"/>
      <c r="N28" s="119"/>
      <c r="O28" s="58"/>
      <c r="P28" s="58"/>
    </row>
    <row r="29" ht="125" customHeight="1" spans="1:16">
      <c r="A29" s="58">
        <v>19</v>
      </c>
      <c r="B29" s="59" t="s">
        <v>133</v>
      </c>
      <c r="C29" s="58" t="s">
        <v>134</v>
      </c>
      <c r="D29" s="59" t="s">
        <v>135</v>
      </c>
      <c r="E29" s="62" t="s">
        <v>136</v>
      </c>
      <c r="F29" s="64">
        <v>0.6</v>
      </c>
      <c r="G29" s="64">
        <v>0.09</v>
      </c>
      <c r="H29" s="57" t="s">
        <v>137</v>
      </c>
      <c r="I29" s="57" t="s">
        <v>44</v>
      </c>
      <c r="J29" s="119">
        <v>46357</v>
      </c>
      <c r="K29" s="58" t="s">
        <v>138</v>
      </c>
      <c r="L29" s="58" t="s">
        <v>139</v>
      </c>
      <c r="M29" s="119" t="s">
        <v>140</v>
      </c>
      <c r="N29" s="119" t="s">
        <v>141</v>
      </c>
      <c r="O29" s="58" t="s">
        <v>142</v>
      </c>
      <c r="P29" s="58"/>
    </row>
    <row r="30" ht="110" customHeight="1" spans="1:16">
      <c r="A30" s="58">
        <v>20</v>
      </c>
      <c r="B30" s="59" t="s">
        <v>143</v>
      </c>
      <c r="C30" s="58" t="s">
        <v>134</v>
      </c>
      <c r="D30" s="59" t="s">
        <v>144</v>
      </c>
      <c r="E30" s="62" t="s">
        <v>136</v>
      </c>
      <c r="F30" s="64">
        <v>1</v>
      </c>
      <c r="G30" s="64">
        <v>0.15</v>
      </c>
      <c r="H30" s="57" t="s">
        <v>137</v>
      </c>
      <c r="I30" s="57" t="s">
        <v>44</v>
      </c>
      <c r="J30" s="119">
        <v>46357</v>
      </c>
      <c r="K30" s="58" t="s">
        <v>145</v>
      </c>
      <c r="L30" s="58" t="s">
        <v>139</v>
      </c>
      <c r="M30" s="119" t="s">
        <v>140</v>
      </c>
      <c r="N30" s="119"/>
      <c r="O30" s="58" t="s">
        <v>142</v>
      </c>
      <c r="P30" s="58"/>
    </row>
    <row r="31" ht="112" customHeight="1" spans="1:16">
      <c r="A31" s="58">
        <v>21</v>
      </c>
      <c r="B31" s="59" t="s">
        <v>146</v>
      </c>
      <c r="C31" s="58" t="s">
        <v>134</v>
      </c>
      <c r="D31" s="59" t="s">
        <v>147</v>
      </c>
      <c r="E31" s="62" t="s">
        <v>136</v>
      </c>
      <c r="F31" s="64">
        <v>0.6</v>
      </c>
      <c r="G31" s="64">
        <v>0.09</v>
      </c>
      <c r="H31" s="57" t="s">
        <v>137</v>
      </c>
      <c r="I31" s="57" t="s">
        <v>44</v>
      </c>
      <c r="J31" s="119">
        <v>46357</v>
      </c>
      <c r="K31" s="58" t="s">
        <v>148</v>
      </c>
      <c r="L31" s="58" t="s">
        <v>139</v>
      </c>
      <c r="M31" s="119" t="s">
        <v>149</v>
      </c>
      <c r="N31" s="119" t="s">
        <v>150</v>
      </c>
      <c r="O31" s="58" t="s">
        <v>142</v>
      </c>
      <c r="P31" s="58"/>
    </row>
    <row r="32" ht="67" customHeight="1" spans="1:16">
      <c r="A32" s="54" t="s">
        <v>151</v>
      </c>
      <c r="B32" s="55"/>
      <c r="C32" s="54"/>
      <c r="D32" s="55"/>
      <c r="E32" s="54"/>
      <c r="F32" s="56">
        <f>SUM(F33:F42)</f>
        <v>16.84</v>
      </c>
      <c r="G32" s="56">
        <f>SUM(G33:G42)</f>
        <v>4.47</v>
      </c>
      <c r="H32" s="57"/>
      <c r="I32" s="57"/>
      <c r="J32" s="119"/>
      <c r="K32" s="58"/>
      <c r="L32" s="58"/>
      <c r="M32" s="119"/>
      <c r="N32" s="119"/>
      <c r="O32" s="58"/>
      <c r="P32" s="58"/>
    </row>
    <row r="33" ht="136" customHeight="1" spans="1:16">
      <c r="A33" s="58">
        <v>22</v>
      </c>
      <c r="B33" s="59" t="s">
        <v>152</v>
      </c>
      <c r="C33" s="58" t="s">
        <v>153</v>
      </c>
      <c r="D33" s="83" t="s">
        <v>154</v>
      </c>
      <c r="E33" s="62" t="s">
        <v>155</v>
      </c>
      <c r="F33" s="64">
        <v>0.33</v>
      </c>
      <c r="G33" s="64">
        <v>0.2</v>
      </c>
      <c r="H33" s="57" t="s">
        <v>156</v>
      </c>
      <c r="I33" s="125" t="s">
        <v>106</v>
      </c>
      <c r="J33" s="119" t="s">
        <v>157</v>
      </c>
      <c r="K33" s="58" t="s">
        <v>158</v>
      </c>
      <c r="L33" s="58" t="s">
        <v>158</v>
      </c>
      <c r="M33" s="58"/>
      <c r="N33" s="58"/>
      <c r="O33" s="126" t="s">
        <v>159</v>
      </c>
      <c r="P33" s="58"/>
    </row>
    <row r="34" ht="140" customHeight="1" spans="1:16">
      <c r="A34" s="58">
        <v>23</v>
      </c>
      <c r="B34" s="59" t="s">
        <v>160</v>
      </c>
      <c r="C34" s="58" t="s">
        <v>153</v>
      </c>
      <c r="D34" s="83" t="s">
        <v>161</v>
      </c>
      <c r="E34" s="62" t="s">
        <v>33</v>
      </c>
      <c r="F34" s="64">
        <v>0.3</v>
      </c>
      <c r="G34" s="64">
        <v>0.12</v>
      </c>
      <c r="H34" s="76" t="s">
        <v>162</v>
      </c>
      <c r="I34" s="125" t="s">
        <v>25</v>
      </c>
      <c r="J34" s="127" t="s">
        <v>163</v>
      </c>
      <c r="K34" s="58" t="s">
        <v>158</v>
      </c>
      <c r="L34" s="58" t="s">
        <v>158</v>
      </c>
      <c r="M34" s="58"/>
      <c r="N34" s="58"/>
      <c r="O34" s="126" t="s">
        <v>164</v>
      </c>
      <c r="P34" s="58"/>
    </row>
    <row r="35" ht="281" customHeight="1" spans="1:16">
      <c r="A35" s="58">
        <v>24</v>
      </c>
      <c r="B35" s="59" t="s">
        <v>165</v>
      </c>
      <c r="C35" s="58" t="s">
        <v>153</v>
      </c>
      <c r="D35" s="83" t="s">
        <v>166</v>
      </c>
      <c r="E35" s="62" t="s">
        <v>155</v>
      </c>
      <c r="F35" s="64">
        <v>3</v>
      </c>
      <c r="G35" s="64">
        <v>0.2</v>
      </c>
      <c r="H35" s="57" t="s">
        <v>167</v>
      </c>
      <c r="I35" s="125" t="s">
        <v>25</v>
      </c>
      <c r="J35" s="127" t="s">
        <v>168</v>
      </c>
      <c r="K35" s="58" t="s">
        <v>158</v>
      </c>
      <c r="L35" s="58" t="s">
        <v>158</v>
      </c>
      <c r="M35" s="58"/>
      <c r="N35" s="58"/>
      <c r="O35" s="126" t="s">
        <v>164</v>
      </c>
      <c r="P35" s="58"/>
    </row>
    <row r="36" ht="104" customHeight="1" spans="1:16">
      <c r="A36" s="58">
        <v>25</v>
      </c>
      <c r="B36" s="59" t="s">
        <v>169</v>
      </c>
      <c r="C36" s="58" t="s">
        <v>153</v>
      </c>
      <c r="D36" s="83" t="s">
        <v>170</v>
      </c>
      <c r="E36" s="62" t="s">
        <v>54</v>
      </c>
      <c r="F36" s="64">
        <v>0.85</v>
      </c>
      <c r="G36" s="64">
        <v>0.3</v>
      </c>
      <c r="H36" s="57" t="s">
        <v>171</v>
      </c>
      <c r="I36" s="125" t="s">
        <v>25</v>
      </c>
      <c r="J36" s="127" t="s">
        <v>168</v>
      </c>
      <c r="K36" s="58" t="s">
        <v>158</v>
      </c>
      <c r="L36" s="58" t="s">
        <v>158</v>
      </c>
      <c r="M36" s="58"/>
      <c r="N36" s="58"/>
      <c r="O36" s="126" t="s">
        <v>164</v>
      </c>
      <c r="P36" s="58"/>
    </row>
    <row r="37" ht="129" customHeight="1" spans="1:16">
      <c r="A37" s="58">
        <v>26</v>
      </c>
      <c r="B37" s="59" t="s">
        <v>172</v>
      </c>
      <c r="C37" s="58" t="s">
        <v>153</v>
      </c>
      <c r="D37" s="83" t="s">
        <v>173</v>
      </c>
      <c r="E37" s="62" t="s">
        <v>54</v>
      </c>
      <c r="F37" s="64">
        <v>2</v>
      </c>
      <c r="G37" s="64">
        <v>1.6</v>
      </c>
      <c r="H37" s="57" t="s">
        <v>171</v>
      </c>
      <c r="I37" s="125" t="s">
        <v>25</v>
      </c>
      <c r="J37" s="127" t="s">
        <v>168</v>
      </c>
      <c r="K37" s="58" t="s">
        <v>158</v>
      </c>
      <c r="L37" s="58" t="s">
        <v>158</v>
      </c>
      <c r="M37" s="58"/>
      <c r="N37" s="58"/>
      <c r="O37" s="126" t="s">
        <v>174</v>
      </c>
      <c r="P37" s="58"/>
    </row>
    <row r="38" ht="172" customHeight="1" spans="1:16">
      <c r="A38" s="58">
        <v>27</v>
      </c>
      <c r="B38" s="84" t="s">
        <v>175</v>
      </c>
      <c r="C38" s="58" t="s">
        <v>153</v>
      </c>
      <c r="D38" s="83" t="s">
        <v>176</v>
      </c>
      <c r="E38" s="62" t="s">
        <v>23</v>
      </c>
      <c r="F38" s="64">
        <v>0.46</v>
      </c>
      <c r="G38" s="64">
        <v>0.35</v>
      </c>
      <c r="H38" s="57" t="s">
        <v>171</v>
      </c>
      <c r="I38" s="125" t="s">
        <v>25</v>
      </c>
      <c r="J38" s="127"/>
      <c r="K38" s="58" t="s">
        <v>158</v>
      </c>
      <c r="L38" s="58" t="s">
        <v>158</v>
      </c>
      <c r="M38" s="58"/>
      <c r="N38" s="58"/>
      <c r="O38" s="126" t="s">
        <v>177</v>
      </c>
      <c r="P38" s="58"/>
    </row>
    <row r="39" ht="106" customHeight="1" spans="1:16">
      <c r="A39" s="58">
        <v>28</v>
      </c>
      <c r="B39" s="59" t="s">
        <v>178</v>
      </c>
      <c r="C39" s="58" t="s">
        <v>179</v>
      </c>
      <c r="D39" s="59" t="s">
        <v>180</v>
      </c>
      <c r="E39" s="62" t="s">
        <v>33</v>
      </c>
      <c r="F39" s="64">
        <v>3</v>
      </c>
      <c r="G39" s="64">
        <v>0.2</v>
      </c>
      <c r="H39" s="57" t="s">
        <v>181</v>
      </c>
      <c r="I39" s="125" t="s">
        <v>25</v>
      </c>
      <c r="J39" s="127" t="s">
        <v>182</v>
      </c>
      <c r="K39" s="58" t="s">
        <v>158</v>
      </c>
      <c r="L39" s="58" t="s">
        <v>158</v>
      </c>
      <c r="M39" s="58"/>
      <c r="N39" s="58"/>
      <c r="O39" s="126" t="s">
        <v>183</v>
      </c>
      <c r="P39" s="58"/>
    </row>
    <row r="40" ht="84" customHeight="1" spans="1:16">
      <c r="A40" s="58">
        <v>29</v>
      </c>
      <c r="B40" s="59" t="s">
        <v>184</v>
      </c>
      <c r="C40" s="58" t="s">
        <v>185</v>
      </c>
      <c r="D40" s="83" t="s">
        <v>186</v>
      </c>
      <c r="E40" s="62" t="s">
        <v>54</v>
      </c>
      <c r="F40" s="64">
        <v>0.5</v>
      </c>
      <c r="G40" s="64">
        <v>0.4</v>
      </c>
      <c r="H40" s="57" t="s">
        <v>187</v>
      </c>
      <c r="I40" s="125" t="s">
        <v>106</v>
      </c>
      <c r="J40" s="119" t="s">
        <v>157</v>
      </c>
      <c r="K40" s="58" t="s">
        <v>158</v>
      </c>
      <c r="L40" s="58" t="s">
        <v>158</v>
      </c>
      <c r="M40" s="58"/>
      <c r="N40" s="58"/>
      <c r="O40" s="126" t="s">
        <v>188</v>
      </c>
      <c r="P40" s="58"/>
    </row>
    <row r="41" ht="86" customHeight="1" spans="1:16">
      <c r="A41" s="58">
        <v>30</v>
      </c>
      <c r="B41" s="83" t="s">
        <v>189</v>
      </c>
      <c r="C41" s="58" t="s">
        <v>185</v>
      </c>
      <c r="D41" s="83" t="s">
        <v>190</v>
      </c>
      <c r="E41" s="62" t="s">
        <v>54</v>
      </c>
      <c r="F41" s="64">
        <v>6</v>
      </c>
      <c r="G41" s="64">
        <v>0.8</v>
      </c>
      <c r="H41" s="57" t="s">
        <v>187</v>
      </c>
      <c r="I41" s="125" t="s">
        <v>106</v>
      </c>
      <c r="J41" s="119" t="s">
        <v>157</v>
      </c>
      <c r="K41" s="58" t="s">
        <v>158</v>
      </c>
      <c r="L41" s="58" t="s">
        <v>158</v>
      </c>
      <c r="M41" s="58"/>
      <c r="N41" s="58"/>
      <c r="O41" s="126" t="s">
        <v>188</v>
      </c>
      <c r="P41" s="58"/>
    </row>
    <row r="42" ht="76" customHeight="1" spans="1:16">
      <c r="A42" s="58">
        <v>31</v>
      </c>
      <c r="B42" s="59" t="s">
        <v>191</v>
      </c>
      <c r="C42" s="58" t="s">
        <v>192</v>
      </c>
      <c r="D42" s="59" t="s">
        <v>193</v>
      </c>
      <c r="E42" s="62" t="s">
        <v>54</v>
      </c>
      <c r="F42" s="64">
        <v>0.4</v>
      </c>
      <c r="G42" s="64">
        <v>0.3</v>
      </c>
      <c r="H42" s="57" t="s">
        <v>194</v>
      </c>
      <c r="I42" s="125" t="s">
        <v>25</v>
      </c>
      <c r="J42" s="119" t="s">
        <v>195</v>
      </c>
      <c r="K42" s="58" t="s">
        <v>158</v>
      </c>
      <c r="L42" s="58" t="s">
        <v>158</v>
      </c>
      <c r="M42" s="58"/>
      <c r="N42" s="58"/>
      <c r="O42" s="58" t="s">
        <v>196</v>
      </c>
      <c r="P42" s="58"/>
    </row>
    <row r="43" ht="69" customHeight="1" spans="1:16">
      <c r="A43" s="54" t="s">
        <v>197</v>
      </c>
      <c r="B43" s="55"/>
      <c r="C43" s="54"/>
      <c r="D43" s="55"/>
      <c r="E43" s="54"/>
      <c r="F43" s="56">
        <f>SUM(F44:F53)</f>
        <v>7.62</v>
      </c>
      <c r="G43" s="56">
        <f>SUM(G44:G53)</f>
        <v>2.46</v>
      </c>
      <c r="H43" s="57"/>
      <c r="I43" s="57"/>
      <c r="J43" s="119"/>
      <c r="K43" s="58"/>
      <c r="L43" s="58"/>
      <c r="M43" s="119"/>
      <c r="N43" s="119"/>
      <c r="O43" s="58"/>
      <c r="P43" s="58"/>
    </row>
    <row r="44" ht="148" customHeight="1" spans="1:16">
      <c r="A44" s="58">
        <v>32</v>
      </c>
      <c r="B44" s="59" t="s">
        <v>198</v>
      </c>
      <c r="C44" s="58" t="s">
        <v>199</v>
      </c>
      <c r="D44" s="59" t="s">
        <v>200</v>
      </c>
      <c r="E44" s="62" t="s">
        <v>33</v>
      </c>
      <c r="F44" s="64">
        <v>1.26</v>
      </c>
      <c r="G44" s="64">
        <v>0.34</v>
      </c>
      <c r="H44" s="57" t="s">
        <v>201</v>
      </c>
      <c r="I44" s="57" t="s">
        <v>106</v>
      </c>
      <c r="J44" s="119"/>
      <c r="K44" s="58" t="s">
        <v>202</v>
      </c>
      <c r="L44" s="58" t="s">
        <v>202</v>
      </c>
      <c r="M44" s="119" t="s">
        <v>69</v>
      </c>
      <c r="N44" s="119" t="s">
        <v>49</v>
      </c>
      <c r="O44" s="58" t="s">
        <v>203</v>
      </c>
      <c r="P44" s="58" t="s">
        <v>204</v>
      </c>
    </row>
    <row r="45" ht="54" spans="1:16">
      <c r="A45" s="58">
        <v>33</v>
      </c>
      <c r="B45" s="59" t="s">
        <v>205</v>
      </c>
      <c r="C45" s="58" t="s">
        <v>199</v>
      </c>
      <c r="D45" s="59" t="s">
        <v>206</v>
      </c>
      <c r="E45" s="58" t="s">
        <v>155</v>
      </c>
      <c r="F45" s="64">
        <v>0.16</v>
      </c>
      <c r="G45" s="64">
        <v>0.06</v>
      </c>
      <c r="H45" s="57" t="s">
        <v>201</v>
      </c>
      <c r="I45" s="58" t="s">
        <v>106</v>
      </c>
      <c r="J45" s="58"/>
      <c r="K45" s="58" t="s">
        <v>207</v>
      </c>
      <c r="L45" s="58" t="s">
        <v>202</v>
      </c>
      <c r="M45" s="119" t="s">
        <v>208</v>
      </c>
      <c r="N45" s="119" t="s">
        <v>49</v>
      </c>
      <c r="O45" s="58" t="s">
        <v>203</v>
      </c>
      <c r="P45" s="58" t="s">
        <v>209</v>
      </c>
    </row>
    <row r="46" ht="54" spans="1:16">
      <c r="A46" s="58">
        <v>34</v>
      </c>
      <c r="B46" s="59" t="s">
        <v>210</v>
      </c>
      <c r="C46" s="58" t="s">
        <v>199</v>
      </c>
      <c r="D46" s="59" t="s">
        <v>211</v>
      </c>
      <c r="E46" s="58" t="s">
        <v>155</v>
      </c>
      <c r="F46" s="64">
        <v>0.1</v>
      </c>
      <c r="G46" s="64">
        <v>0.03</v>
      </c>
      <c r="H46" s="58" t="s">
        <v>201</v>
      </c>
      <c r="I46" s="58" t="s">
        <v>106</v>
      </c>
      <c r="J46" s="58"/>
      <c r="K46" s="58" t="s">
        <v>202</v>
      </c>
      <c r="L46" s="58" t="s">
        <v>202</v>
      </c>
      <c r="M46" s="119" t="s">
        <v>208</v>
      </c>
      <c r="N46" s="119" t="s">
        <v>49</v>
      </c>
      <c r="O46" s="58" t="s">
        <v>203</v>
      </c>
      <c r="P46" s="58" t="s">
        <v>212</v>
      </c>
    </row>
    <row r="47" ht="54" spans="1:16">
      <c r="A47" s="58">
        <v>35</v>
      </c>
      <c r="B47" s="59" t="s">
        <v>213</v>
      </c>
      <c r="C47" s="58" t="s">
        <v>199</v>
      </c>
      <c r="D47" s="59" t="s">
        <v>214</v>
      </c>
      <c r="E47" s="58" t="s">
        <v>33</v>
      </c>
      <c r="F47" s="64">
        <v>0.3</v>
      </c>
      <c r="G47" s="64">
        <v>0.07</v>
      </c>
      <c r="H47" s="58" t="s">
        <v>201</v>
      </c>
      <c r="I47" s="58" t="s">
        <v>106</v>
      </c>
      <c r="J47" s="58"/>
      <c r="K47" s="58" t="s">
        <v>202</v>
      </c>
      <c r="L47" s="58" t="s">
        <v>202</v>
      </c>
      <c r="M47" s="119" t="s">
        <v>215</v>
      </c>
      <c r="N47" s="119" t="s">
        <v>49</v>
      </c>
      <c r="O47" s="58" t="s">
        <v>203</v>
      </c>
      <c r="P47" s="58"/>
    </row>
    <row r="48" ht="54" spans="1:16">
      <c r="A48" s="58">
        <v>36</v>
      </c>
      <c r="B48" s="59" t="s">
        <v>216</v>
      </c>
      <c r="C48" s="58" t="s">
        <v>199</v>
      </c>
      <c r="D48" s="59" t="s">
        <v>217</v>
      </c>
      <c r="E48" s="58" t="s">
        <v>155</v>
      </c>
      <c r="F48" s="64">
        <v>0.5</v>
      </c>
      <c r="G48" s="64">
        <v>0.3</v>
      </c>
      <c r="H48" s="58" t="s">
        <v>201</v>
      </c>
      <c r="I48" s="58" t="s">
        <v>106</v>
      </c>
      <c r="J48" s="58"/>
      <c r="K48" s="58" t="s">
        <v>202</v>
      </c>
      <c r="L48" s="58" t="s">
        <v>202</v>
      </c>
      <c r="M48" s="119" t="s">
        <v>208</v>
      </c>
      <c r="N48" s="119" t="s">
        <v>49</v>
      </c>
      <c r="O48" s="58" t="s">
        <v>203</v>
      </c>
      <c r="P48" s="58" t="s">
        <v>218</v>
      </c>
    </row>
    <row r="49" ht="90" customHeight="1" spans="1:16">
      <c r="A49" s="58">
        <v>37</v>
      </c>
      <c r="B49" s="59" t="s">
        <v>219</v>
      </c>
      <c r="C49" s="58" t="s">
        <v>199</v>
      </c>
      <c r="D49" s="59" t="s">
        <v>220</v>
      </c>
      <c r="E49" s="58" t="s">
        <v>155</v>
      </c>
      <c r="F49" s="64">
        <v>0.4</v>
      </c>
      <c r="G49" s="64">
        <v>0.3</v>
      </c>
      <c r="H49" s="58" t="s">
        <v>201</v>
      </c>
      <c r="I49" s="58" t="s">
        <v>106</v>
      </c>
      <c r="J49" s="58"/>
      <c r="K49" s="58" t="s">
        <v>202</v>
      </c>
      <c r="L49" s="58" t="s">
        <v>202</v>
      </c>
      <c r="M49" s="119" t="s">
        <v>208</v>
      </c>
      <c r="N49" s="119" t="s">
        <v>49</v>
      </c>
      <c r="O49" s="58" t="s">
        <v>203</v>
      </c>
      <c r="P49" s="58" t="s">
        <v>221</v>
      </c>
    </row>
    <row r="50" ht="112" customHeight="1" spans="1:16">
      <c r="A50" s="58">
        <v>38</v>
      </c>
      <c r="B50" s="59" t="s">
        <v>222</v>
      </c>
      <c r="C50" s="58" t="s">
        <v>199</v>
      </c>
      <c r="D50" s="59" t="s">
        <v>223</v>
      </c>
      <c r="E50" s="58" t="s">
        <v>33</v>
      </c>
      <c r="F50" s="64">
        <v>1.3</v>
      </c>
      <c r="G50" s="64">
        <v>0.36</v>
      </c>
      <c r="H50" s="58" t="s">
        <v>224</v>
      </c>
      <c r="I50" s="58" t="s">
        <v>56</v>
      </c>
      <c r="J50" s="122">
        <v>46113</v>
      </c>
      <c r="K50" s="58" t="s">
        <v>207</v>
      </c>
      <c r="L50" s="58" t="s">
        <v>202</v>
      </c>
      <c r="M50" s="119" t="s">
        <v>208</v>
      </c>
      <c r="N50" s="119" t="s">
        <v>49</v>
      </c>
      <c r="O50" s="58" t="s">
        <v>203</v>
      </c>
      <c r="P50" s="58"/>
    </row>
    <row r="51" ht="176" customHeight="1" spans="1:16">
      <c r="A51" s="58">
        <v>39</v>
      </c>
      <c r="B51" s="59" t="s">
        <v>225</v>
      </c>
      <c r="C51" s="58" t="s">
        <v>199</v>
      </c>
      <c r="D51" s="59" t="s">
        <v>226</v>
      </c>
      <c r="E51" s="58" t="s">
        <v>155</v>
      </c>
      <c r="F51" s="64">
        <v>3</v>
      </c>
      <c r="G51" s="64">
        <v>0.6</v>
      </c>
      <c r="H51" s="58" t="s">
        <v>227</v>
      </c>
      <c r="I51" s="58" t="s">
        <v>56</v>
      </c>
      <c r="J51" s="122">
        <v>46143</v>
      </c>
      <c r="K51" s="58" t="s">
        <v>158</v>
      </c>
      <c r="L51" s="58" t="s">
        <v>202</v>
      </c>
      <c r="M51" s="119" t="s">
        <v>228</v>
      </c>
      <c r="N51" s="119" t="s">
        <v>49</v>
      </c>
      <c r="O51" s="58" t="s">
        <v>203</v>
      </c>
      <c r="P51" s="58"/>
    </row>
    <row r="52" ht="54" spans="1:16">
      <c r="A52" s="58">
        <v>40</v>
      </c>
      <c r="B52" s="59" t="s">
        <v>229</v>
      </c>
      <c r="C52" s="58" t="s">
        <v>199</v>
      </c>
      <c r="D52" s="59" t="s">
        <v>230</v>
      </c>
      <c r="E52" s="58" t="s">
        <v>155</v>
      </c>
      <c r="F52" s="64">
        <v>0.3</v>
      </c>
      <c r="G52" s="64">
        <v>0.2</v>
      </c>
      <c r="H52" s="58" t="s">
        <v>231</v>
      </c>
      <c r="I52" s="58" t="s">
        <v>56</v>
      </c>
      <c r="J52" s="122">
        <v>46113</v>
      </c>
      <c r="K52" s="58" t="s">
        <v>202</v>
      </c>
      <c r="L52" s="58" t="s">
        <v>202</v>
      </c>
      <c r="M52" s="119" t="s">
        <v>232</v>
      </c>
      <c r="N52" s="119" t="s">
        <v>233</v>
      </c>
      <c r="O52" s="58" t="s">
        <v>203</v>
      </c>
      <c r="P52" s="58"/>
    </row>
    <row r="53" ht="116" customHeight="1" spans="1:16">
      <c r="A53" s="58">
        <v>41</v>
      </c>
      <c r="B53" s="59" t="s">
        <v>234</v>
      </c>
      <c r="C53" s="58" t="s">
        <v>199</v>
      </c>
      <c r="D53" s="59" t="s">
        <v>235</v>
      </c>
      <c r="E53" s="62" t="s">
        <v>33</v>
      </c>
      <c r="F53" s="64">
        <v>0.3</v>
      </c>
      <c r="G53" s="64">
        <v>0.2</v>
      </c>
      <c r="H53" s="57" t="s">
        <v>236</v>
      </c>
      <c r="I53" s="57" t="s">
        <v>44</v>
      </c>
      <c r="J53" s="119">
        <v>46357</v>
      </c>
      <c r="K53" s="58" t="s">
        <v>202</v>
      </c>
      <c r="L53" s="58" t="s">
        <v>202</v>
      </c>
      <c r="M53" s="58" t="s">
        <v>237</v>
      </c>
      <c r="N53" s="88"/>
      <c r="O53" s="58" t="s">
        <v>203</v>
      </c>
      <c r="P53" s="58"/>
    </row>
    <row r="54" ht="59" customHeight="1" spans="1:16">
      <c r="A54" s="85" t="s">
        <v>238</v>
      </c>
      <c r="B54" s="86"/>
      <c r="C54" s="85"/>
      <c r="D54" s="86"/>
      <c r="E54" s="85"/>
      <c r="F54" s="64">
        <f>SUM(F55:F57)</f>
        <v>1.49817</v>
      </c>
      <c r="G54" s="64">
        <f>SUM(G55:G57)</f>
        <v>1.073738</v>
      </c>
      <c r="H54" s="57"/>
      <c r="I54" s="57"/>
      <c r="J54" s="119"/>
      <c r="K54" s="58"/>
      <c r="L54" s="58"/>
      <c r="M54" s="58"/>
      <c r="N54" s="88"/>
      <c r="O54" s="58"/>
      <c r="P54" s="58"/>
    </row>
    <row r="55" ht="301" customHeight="1" spans="1:16">
      <c r="A55" s="58">
        <v>42</v>
      </c>
      <c r="B55" s="87" t="s">
        <v>239</v>
      </c>
      <c r="C55" s="88" t="s">
        <v>240</v>
      </c>
      <c r="D55" s="72" t="s">
        <v>241</v>
      </c>
      <c r="E55" s="80" t="s">
        <v>33</v>
      </c>
      <c r="F55" s="63">
        <v>0.849024</v>
      </c>
      <c r="G55" s="81">
        <v>0.6792</v>
      </c>
      <c r="H55" s="78" t="s">
        <v>242</v>
      </c>
      <c r="I55" s="78" t="s">
        <v>56</v>
      </c>
      <c r="J55" s="124">
        <v>46054</v>
      </c>
      <c r="K55" s="88" t="s">
        <v>243</v>
      </c>
      <c r="L55" s="88" t="s">
        <v>243</v>
      </c>
      <c r="M55" s="69" t="s">
        <v>244</v>
      </c>
      <c r="N55" s="69" t="s">
        <v>208</v>
      </c>
      <c r="O55" s="58" t="s">
        <v>245</v>
      </c>
      <c r="P55" s="88"/>
    </row>
    <row r="56" ht="168" customHeight="1" spans="1:16">
      <c r="A56" s="58">
        <v>43</v>
      </c>
      <c r="B56" s="87" t="s">
        <v>246</v>
      </c>
      <c r="C56" s="88" t="s">
        <v>240</v>
      </c>
      <c r="D56" s="72" t="s">
        <v>247</v>
      </c>
      <c r="E56" s="80" t="s">
        <v>33</v>
      </c>
      <c r="F56" s="63">
        <v>0.359547</v>
      </c>
      <c r="G56" s="63">
        <v>0.287638</v>
      </c>
      <c r="H56" s="78" t="s">
        <v>242</v>
      </c>
      <c r="I56" s="78" t="s">
        <v>56</v>
      </c>
      <c r="J56" s="124">
        <v>46055</v>
      </c>
      <c r="K56" s="88" t="s">
        <v>243</v>
      </c>
      <c r="L56" s="88" t="s">
        <v>243</v>
      </c>
      <c r="M56" s="69" t="s">
        <v>248</v>
      </c>
      <c r="N56" s="69" t="s">
        <v>208</v>
      </c>
      <c r="O56" s="58" t="s">
        <v>245</v>
      </c>
      <c r="P56" s="88"/>
    </row>
    <row r="57" ht="260" customHeight="1" spans="1:16">
      <c r="A57" s="58">
        <v>44</v>
      </c>
      <c r="B57" s="89" t="s">
        <v>249</v>
      </c>
      <c r="C57" s="90" t="s">
        <v>250</v>
      </c>
      <c r="D57" s="91" t="s">
        <v>251</v>
      </c>
      <c r="E57" s="80" t="s">
        <v>155</v>
      </c>
      <c r="F57" s="92">
        <v>0.289599</v>
      </c>
      <c r="G57" s="92">
        <v>0.1069</v>
      </c>
      <c r="H57" s="93" t="s">
        <v>252</v>
      </c>
      <c r="I57" s="128" t="s">
        <v>106</v>
      </c>
      <c r="J57" s="129">
        <v>45992</v>
      </c>
      <c r="K57" s="90" t="s">
        <v>253</v>
      </c>
      <c r="L57" s="90" t="s">
        <v>253</v>
      </c>
      <c r="M57" s="69" t="s">
        <v>254</v>
      </c>
      <c r="N57" s="69" t="s">
        <v>255</v>
      </c>
      <c r="O57" s="69" t="s">
        <v>256</v>
      </c>
      <c r="P57" s="90"/>
    </row>
    <row r="58" s="6" customFormat="1" ht="100" customHeight="1" spans="1:16">
      <c r="A58" s="94" t="s">
        <v>257</v>
      </c>
      <c r="B58" s="95"/>
      <c r="C58" s="96"/>
      <c r="D58" s="97"/>
      <c r="E58" s="70"/>
      <c r="F58" s="70">
        <f>SUM(F59:F65)</f>
        <v>53.6625</v>
      </c>
      <c r="G58" s="70">
        <f>SUM(G59:G65)</f>
        <v>2.472</v>
      </c>
      <c r="H58" s="71"/>
      <c r="I58" s="71"/>
      <c r="J58" s="120"/>
      <c r="K58" s="69"/>
      <c r="L58" s="69"/>
      <c r="M58" s="69"/>
      <c r="N58" s="69"/>
      <c r="O58" s="69"/>
      <c r="P58" s="130"/>
    </row>
    <row r="59" s="7" customFormat="1" ht="306" customHeight="1" spans="1:16">
      <c r="A59" s="98">
        <v>45</v>
      </c>
      <c r="B59" s="99" t="s">
        <v>258</v>
      </c>
      <c r="C59" s="98" t="s">
        <v>259</v>
      </c>
      <c r="D59" s="99" t="s">
        <v>260</v>
      </c>
      <c r="E59" s="100" t="s">
        <v>261</v>
      </c>
      <c r="F59" s="100">
        <v>35</v>
      </c>
      <c r="G59" s="100">
        <v>1</v>
      </c>
      <c r="H59" s="101" t="s">
        <v>262</v>
      </c>
      <c r="I59" s="131" t="s">
        <v>106</v>
      </c>
      <c r="J59" s="132">
        <v>46082</v>
      </c>
      <c r="K59" s="133" t="s">
        <v>263</v>
      </c>
      <c r="L59" s="106" t="s">
        <v>264</v>
      </c>
      <c r="M59" s="134"/>
      <c r="N59" s="134"/>
      <c r="O59" s="98" t="s">
        <v>265</v>
      </c>
      <c r="P59" s="106"/>
    </row>
    <row r="60" s="8" customFormat="1" ht="159" customHeight="1" spans="1:16">
      <c r="A60" s="98">
        <v>46</v>
      </c>
      <c r="B60" s="99" t="s">
        <v>266</v>
      </c>
      <c r="C60" s="98" t="s">
        <v>259</v>
      </c>
      <c r="D60" s="99" t="s">
        <v>267</v>
      </c>
      <c r="E60" s="100" t="s">
        <v>261</v>
      </c>
      <c r="F60" s="102">
        <v>15</v>
      </c>
      <c r="G60" s="102">
        <v>1</v>
      </c>
      <c r="H60" s="101" t="s">
        <v>262</v>
      </c>
      <c r="I60" s="131" t="s">
        <v>106</v>
      </c>
      <c r="J60" s="135" t="s">
        <v>268</v>
      </c>
      <c r="K60" s="98" t="s">
        <v>269</v>
      </c>
      <c r="L60" s="106" t="s">
        <v>264</v>
      </c>
      <c r="M60" s="134"/>
      <c r="N60" s="134"/>
      <c r="O60" s="98" t="s">
        <v>270</v>
      </c>
      <c r="P60" s="136"/>
    </row>
    <row r="61" s="9" customFormat="1" ht="298" customHeight="1" spans="1:16">
      <c r="A61" s="98">
        <v>47</v>
      </c>
      <c r="B61" s="99" t="s">
        <v>271</v>
      </c>
      <c r="C61" s="98" t="s">
        <v>259</v>
      </c>
      <c r="D61" s="103" t="s">
        <v>272</v>
      </c>
      <c r="E61" s="100" t="s">
        <v>261</v>
      </c>
      <c r="F61" s="100">
        <v>3</v>
      </c>
      <c r="G61" s="104">
        <v>0.3</v>
      </c>
      <c r="H61" s="105" t="s">
        <v>162</v>
      </c>
      <c r="I61" s="76" t="s">
        <v>25</v>
      </c>
      <c r="J61" s="135">
        <v>47088</v>
      </c>
      <c r="K61" s="98" t="s">
        <v>269</v>
      </c>
      <c r="L61" s="106" t="s">
        <v>264</v>
      </c>
      <c r="M61" s="134"/>
      <c r="N61" s="134"/>
      <c r="O61" s="133" t="s">
        <v>273</v>
      </c>
      <c r="P61" s="98"/>
    </row>
    <row r="62" s="9" customFormat="1" ht="84" customHeight="1" spans="1:16">
      <c r="A62" s="98">
        <v>48</v>
      </c>
      <c r="B62" s="99" t="s">
        <v>274</v>
      </c>
      <c r="C62" s="98" t="s">
        <v>259</v>
      </c>
      <c r="D62" s="103" t="s">
        <v>275</v>
      </c>
      <c r="E62" s="100" t="s">
        <v>261</v>
      </c>
      <c r="F62" s="100">
        <v>0.5</v>
      </c>
      <c r="G62" s="104">
        <v>0.05</v>
      </c>
      <c r="H62" s="105" t="s">
        <v>262</v>
      </c>
      <c r="I62" s="76" t="s">
        <v>106</v>
      </c>
      <c r="J62" s="135" t="s">
        <v>208</v>
      </c>
      <c r="K62" s="98" t="s">
        <v>269</v>
      </c>
      <c r="L62" s="106" t="s">
        <v>264</v>
      </c>
      <c r="M62" s="134"/>
      <c r="N62" s="134"/>
      <c r="O62" s="133" t="s">
        <v>276</v>
      </c>
      <c r="P62" s="98"/>
    </row>
    <row r="63" s="8" customFormat="1" ht="83" customHeight="1" spans="1:16">
      <c r="A63" s="98">
        <v>49</v>
      </c>
      <c r="B63" s="99" t="s">
        <v>277</v>
      </c>
      <c r="C63" s="106" t="s">
        <v>278</v>
      </c>
      <c r="D63" s="103" t="s">
        <v>279</v>
      </c>
      <c r="E63" s="100" t="s">
        <v>261</v>
      </c>
      <c r="F63" s="107">
        <v>0.001</v>
      </c>
      <c r="G63" s="108">
        <v>0.0007</v>
      </c>
      <c r="H63" s="101" t="s">
        <v>262</v>
      </c>
      <c r="I63" s="76" t="s">
        <v>106</v>
      </c>
      <c r="J63" s="132">
        <v>46082</v>
      </c>
      <c r="K63" s="137" t="s">
        <v>264</v>
      </c>
      <c r="L63" s="137" t="s">
        <v>264</v>
      </c>
      <c r="M63" s="134"/>
      <c r="N63" s="134"/>
      <c r="O63" s="98" t="s">
        <v>280</v>
      </c>
      <c r="P63" s="136"/>
    </row>
    <row r="64" s="8" customFormat="1" ht="118" customHeight="1" spans="1:16">
      <c r="A64" s="98">
        <v>50</v>
      </c>
      <c r="B64" s="99" t="s">
        <v>281</v>
      </c>
      <c r="C64" s="106" t="s">
        <v>278</v>
      </c>
      <c r="D64" s="103" t="s">
        <v>282</v>
      </c>
      <c r="E64" s="100" t="s">
        <v>261</v>
      </c>
      <c r="F64" s="109">
        <v>0.0015</v>
      </c>
      <c r="G64" s="108">
        <v>0.0013</v>
      </c>
      <c r="H64" s="101" t="s">
        <v>262</v>
      </c>
      <c r="I64" s="131" t="s">
        <v>106</v>
      </c>
      <c r="J64" s="132">
        <v>46082</v>
      </c>
      <c r="K64" s="137" t="s">
        <v>264</v>
      </c>
      <c r="L64" s="137" t="s">
        <v>264</v>
      </c>
      <c r="M64" s="134"/>
      <c r="N64" s="134"/>
      <c r="O64" s="98" t="s">
        <v>280</v>
      </c>
      <c r="P64" s="136"/>
    </row>
    <row r="65" s="8" customFormat="1" ht="98" customHeight="1" spans="1:16">
      <c r="A65" s="98">
        <v>51</v>
      </c>
      <c r="B65" s="99" t="s">
        <v>283</v>
      </c>
      <c r="C65" s="106" t="s">
        <v>278</v>
      </c>
      <c r="D65" s="103" t="s">
        <v>284</v>
      </c>
      <c r="E65" s="100" t="s">
        <v>261</v>
      </c>
      <c r="F65" s="102">
        <v>0.16</v>
      </c>
      <c r="G65" s="138">
        <v>0.12</v>
      </c>
      <c r="H65" s="101" t="s">
        <v>285</v>
      </c>
      <c r="I65" s="131" t="s">
        <v>44</v>
      </c>
      <c r="J65" s="132" t="s">
        <v>208</v>
      </c>
      <c r="K65" s="137" t="s">
        <v>286</v>
      </c>
      <c r="L65" s="137" t="s">
        <v>264</v>
      </c>
      <c r="M65" s="134"/>
      <c r="N65" s="134"/>
      <c r="O65" s="98" t="s">
        <v>287</v>
      </c>
      <c r="P65" s="136"/>
    </row>
    <row r="66" s="6" customFormat="1" ht="100" customHeight="1" spans="1:16">
      <c r="A66" s="94" t="s">
        <v>288</v>
      </c>
      <c r="B66" s="95"/>
      <c r="C66" s="96"/>
      <c r="D66" s="97"/>
      <c r="E66" s="70"/>
      <c r="F66" s="70">
        <f>SUM(F67:F69)</f>
        <v>3.05</v>
      </c>
      <c r="G66" s="70">
        <f>SUM(G67:G69)</f>
        <v>2.4</v>
      </c>
      <c r="H66" s="71"/>
      <c r="I66" s="71"/>
      <c r="J66" s="120"/>
      <c r="K66" s="69"/>
      <c r="L66" s="69"/>
      <c r="M66" s="69"/>
      <c r="N66" s="69"/>
      <c r="O66" s="69"/>
      <c r="P66" s="130"/>
    </row>
    <row r="67" s="10" customFormat="1" ht="95" customHeight="1" spans="1:16">
      <c r="A67" s="139">
        <v>52</v>
      </c>
      <c r="B67" s="140" t="s">
        <v>289</v>
      </c>
      <c r="C67" s="141" t="s">
        <v>290</v>
      </c>
      <c r="D67" s="140" t="s">
        <v>291</v>
      </c>
      <c r="E67" s="142" t="s">
        <v>88</v>
      </c>
      <c r="F67" s="70">
        <v>1.3</v>
      </c>
      <c r="G67" s="143">
        <v>1</v>
      </c>
      <c r="H67" s="144" t="s">
        <v>292</v>
      </c>
      <c r="I67" s="185" t="s">
        <v>25</v>
      </c>
      <c r="J67" s="186">
        <v>46357</v>
      </c>
      <c r="K67" s="187" t="s">
        <v>293</v>
      </c>
      <c r="L67" s="187" t="s">
        <v>294</v>
      </c>
      <c r="M67" s="134"/>
      <c r="N67" s="134"/>
      <c r="O67" s="187" t="s">
        <v>295</v>
      </c>
      <c r="P67" s="188"/>
    </row>
    <row r="68" s="10" customFormat="1" ht="95" customHeight="1" spans="1:16">
      <c r="A68" s="139">
        <v>53</v>
      </c>
      <c r="B68" s="140" t="s">
        <v>296</v>
      </c>
      <c r="C68" s="145" t="s">
        <v>290</v>
      </c>
      <c r="D68" s="140" t="s">
        <v>297</v>
      </c>
      <c r="E68" s="142" t="s">
        <v>88</v>
      </c>
      <c r="F68" s="70">
        <v>0.75</v>
      </c>
      <c r="G68" s="143">
        <v>0.6</v>
      </c>
      <c r="H68" s="146" t="s">
        <v>298</v>
      </c>
      <c r="I68" s="76" t="s">
        <v>56</v>
      </c>
      <c r="J68" s="189">
        <v>46296</v>
      </c>
      <c r="K68" s="145" t="s">
        <v>299</v>
      </c>
      <c r="L68" s="145" t="s">
        <v>294</v>
      </c>
      <c r="M68" s="134"/>
      <c r="N68" s="134"/>
      <c r="O68" s="145" t="s">
        <v>300</v>
      </c>
      <c r="P68" s="190" t="s">
        <v>301</v>
      </c>
    </row>
    <row r="69" s="11" customFormat="1" ht="130" customHeight="1" spans="1:16">
      <c r="A69" s="139">
        <v>54</v>
      </c>
      <c r="B69" s="147" t="s">
        <v>302</v>
      </c>
      <c r="C69" s="148" t="s">
        <v>290</v>
      </c>
      <c r="D69" s="149" t="s">
        <v>303</v>
      </c>
      <c r="E69" s="150" t="s">
        <v>88</v>
      </c>
      <c r="F69" s="70">
        <v>1</v>
      </c>
      <c r="G69" s="151">
        <v>0.8</v>
      </c>
      <c r="H69" s="152" t="s">
        <v>304</v>
      </c>
      <c r="I69" s="191" t="s">
        <v>44</v>
      </c>
      <c r="J69" s="192">
        <v>46296</v>
      </c>
      <c r="K69" s="148" t="s">
        <v>305</v>
      </c>
      <c r="L69" s="148" t="s">
        <v>294</v>
      </c>
      <c r="M69" s="148"/>
      <c r="N69" s="148"/>
      <c r="O69" s="148" t="s">
        <v>306</v>
      </c>
      <c r="P69" s="193"/>
    </row>
    <row r="70" s="6" customFormat="1" ht="100" customHeight="1" spans="1:16">
      <c r="A70" s="94" t="s">
        <v>307</v>
      </c>
      <c r="B70" s="95"/>
      <c r="C70" s="96"/>
      <c r="D70" s="97"/>
      <c r="E70" s="70"/>
      <c r="F70" s="70">
        <v>1.41</v>
      </c>
      <c r="G70" s="70">
        <v>1.13</v>
      </c>
      <c r="H70" s="71"/>
      <c r="I70" s="71"/>
      <c r="J70" s="120"/>
      <c r="K70" s="69"/>
      <c r="L70" s="69"/>
      <c r="M70" s="69"/>
      <c r="N70" s="69"/>
      <c r="O70" s="69"/>
      <c r="P70" s="130"/>
    </row>
    <row r="71" s="12" customFormat="1" ht="268" customHeight="1" spans="1:16">
      <c r="A71" s="69">
        <v>55</v>
      </c>
      <c r="B71" s="61" t="s">
        <v>308</v>
      </c>
      <c r="C71" s="69" t="s">
        <v>309</v>
      </c>
      <c r="D71" s="153" t="s">
        <v>310</v>
      </c>
      <c r="E71" s="70" t="s">
        <v>311</v>
      </c>
      <c r="F71" s="70">
        <v>1.41</v>
      </c>
      <c r="G71" s="70">
        <v>1.13</v>
      </c>
      <c r="H71" s="154" t="s">
        <v>312</v>
      </c>
      <c r="I71" s="71" t="s">
        <v>106</v>
      </c>
      <c r="J71" s="120">
        <v>46054</v>
      </c>
      <c r="K71" s="69" t="s">
        <v>313</v>
      </c>
      <c r="L71" s="69" t="s">
        <v>313</v>
      </c>
      <c r="M71" s="69"/>
      <c r="N71" s="69"/>
      <c r="O71" s="69" t="s">
        <v>314</v>
      </c>
      <c r="P71" s="194"/>
    </row>
    <row r="72" customFormat="1" ht="45" customHeight="1" spans="1:16">
      <c r="A72" s="155" t="s">
        <v>315</v>
      </c>
      <c r="B72" s="156"/>
      <c r="C72" s="157"/>
      <c r="D72" s="158"/>
      <c r="E72" s="54"/>
      <c r="F72" s="159">
        <f>SUM(F73:F80)</f>
        <v>3.151782</v>
      </c>
      <c r="G72" s="159">
        <f>SUM(G73:G80)</f>
        <v>0.483</v>
      </c>
      <c r="H72" s="93"/>
      <c r="I72" s="128"/>
      <c r="J72" s="129"/>
      <c r="K72" s="90"/>
      <c r="L72" s="90"/>
      <c r="M72" s="69"/>
      <c r="N72" s="69"/>
      <c r="O72" s="90"/>
      <c r="P72" s="90"/>
    </row>
    <row r="73" s="12" customFormat="1" ht="145" customHeight="1" spans="1:16">
      <c r="A73" s="160">
        <v>56</v>
      </c>
      <c r="B73" s="161" t="s">
        <v>316</v>
      </c>
      <c r="C73" s="162" t="s">
        <v>317</v>
      </c>
      <c r="D73" s="161" t="s">
        <v>318</v>
      </c>
      <c r="E73" s="163" t="s">
        <v>88</v>
      </c>
      <c r="F73" s="93">
        <v>0.8</v>
      </c>
      <c r="G73" s="93">
        <v>0.24</v>
      </c>
      <c r="H73" s="164" t="s">
        <v>262</v>
      </c>
      <c r="I73" s="57" t="s">
        <v>106</v>
      </c>
      <c r="J73" s="195">
        <v>46113</v>
      </c>
      <c r="K73" s="162" t="s">
        <v>319</v>
      </c>
      <c r="L73" s="162" t="s">
        <v>320</v>
      </c>
      <c r="M73" s="134"/>
      <c r="N73" s="134"/>
      <c r="O73" s="162" t="s">
        <v>321</v>
      </c>
      <c r="P73" s="160"/>
    </row>
    <row r="74" s="12" customFormat="1" ht="145" customHeight="1" spans="1:16">
      <c r="A74" s="160">
        <v>57</v>
      </c>
      <c r="B74" s="161" t="s">
        <v>322</v>
      </c>
      <c r="C74" s="162" t="s">
        <v>323</v>
      </c>
      <c r="D74" s="161" t="s">
        <v>324</v>
      </c>
      <c r="E74" s="163" t="s">
        <v>88</v>
      </c>
      <c r="F74" s="93">
        <v>0.3</v>
      </c>
      <c r="G74" s="93">
        <v>0.09</v>
      </c>
      <c r="H74" s="164" t="s">
        <v>262</v>
      </c>
      <c r="I74" s="57" t="s">
        <v>106</v>
      </c>
      <c r="J74" s="195">
        <v>46114</v>
      </c>
      <c r="K74" s="162" t="s">
        <v>325</v>
      </c>
      <c r="L74" s="162" t="s">
        <v>320</v>
      </c>
      <c r="M74" s="134"/>
      <c r="N74" s="134"/>
      <c r="O74" s="162" t="s">
        <v>321</v>
      </c>
      <c r="P74" s="160"/>
    </row>
    <row r="75" s="13" customFormat="1" ht="173" customHeight="1" spans="1:16">
      <c r="A75" s="160">
        <v>58</v>
      </c>
      <c r="B75" s="165" t="s">
        <v>326</v>
      </c>
      <c r="C75" s="162" t="s">
        <v>327</v>
      </c>
      <c r="D75" s="166" t="s">
        <v>328</v>
      </c>
      <c r="E75" s="167" t="s">
        <v>261</v>
      </c>
      <c r="F75" s="93">
        <v>0.6</v>
      </c>
      <c r="G75" s="93">
        <v>0.012</v>
      </c>
      <c r="H75" s="168" t="s">
        <v>262</v>
      </c>
      <c r="I75" s="196" t="s">
        <v>106</v>
      </c>
      <c r="J75" s="197" t="s">
        <v>268</v>
      </c>
      <c r="K75" s="198" t="s">
        <v>329</v>
      </c>
      <c r="L75" s="198" t="s">
        <v>320</v>
      </c>
      <c r="M75" s="134"/>
      <c r="N75" s="134"/>
      <c r="O75" s="198" t="s">
        <v>330</v>
      </c>
      <c r="P75" s="199" t="s">
        <v>331</v>
      </c>
    </row>
    <row r="76" s="13" customFormat="1" ht="230" customHeight="1" spans="1:16">
      <c r="A76" s="160">
        <v>59</v>
      </c>
      <c r="B76" s="161" t="s">
        <v>332</v>
      </c>
      <c r="C76" s="162" t="s">
        <v>327</v>
      </c>
      <c r="D76" s="161" t="s">
        <v>333</v>
      </c>
      <c r="E76" s="163" t="s">
        <v>261</v>
      </c>
      <c r="F76" s="93">
        <v>0.6</v>
      </c>
      <c r="G76" s="93">
        <v>0.016</v>
      </c>
      <c r="H76" s="169" t="s">
        <v>262</v>
      </c>
      <c r="I76" s="57" t="s">
        <v>106</v>
      </c>
      <c r="J76" s="200" t="s">
        <v>268</v>
      </c>
      <c r="K76" s="162" t="s">
        <v>329</v>
      </c>
      <c r="L76" s="162" t="s">
        <v>320</v>
      </c>
      <c r="M76" s="134"/>
      <c r="N76" s="134"/>
      <c r="O76" s="162" t="s">
        <v>330</v>
      </c>
      <c r="P76" s="201" t="s">
        <v>334</v>
      </c>
    </row>
    <row r="77" s="14" customFormat="1" ht="405" customHeight="1" spans="1:16">
      <c r="A77" s="160">
        <v>60</v>
      </c>
      <c r="B77" s="161" t="s">
        <v>335</v>
      </c>
      <c r="C77" s="162" t="s">
        <v>327</v>
      </c>
      <c r="D77" s="161" t="s">
        <v>336</v>
      </c>
      <c r="E77" s="163" t="s">
        <v>261</v>
      </c>
      <c r="F77" s="93">
        <v>0.178782</v>
      </c>
      <c r="G77" s="93">
        <v>0.015</v>
      </c>
      <c r="H77" s="169" t="s">
        <v>262</v>
      </c>
      <c r="I77" s="57" t="s">
        <v>106</v>
      </c>
      <c r="J77" s="200" t="s">
        <v>268</v>
      </c>
      <c r="K77" s="162" t="s">
        <v>337</v>
      </c>
      <c r="L77" s="162" t="s">
        <v>320</v>
      </c>
      <c r="M77" s="134"/>
      <c r="N77" s="134"/>
      <c r="O77" s="162" t="s">
        <v>330</v>
      </c>
      <c r="P77" s="201" t="s">
        <v>338</v>
      </c>
    </row>
    <row r="78" s="14" customFormat="1" ht="409" customHeight="1" spans="1:16">
      <c r="A78" s="160">
        <v>61</v>
      </c>
      <c r="B78" s="161" t="s">
        <v>339</v>
      </c>
      <c r="C78" s="162" t="s">
        <v>327</v>
      </c>
      <c r="D78" s="161" t="s">
        <v>340</v>
      </c>
      <c r="E78" s="163" t="s">
        <v>261</v>
      </c>
      <c r="F78" s="93">
        <v>0.048</v>
      </c>
      <c r="G78" s="93">
        <v>0.014</v>
      </c>
      <c r="H78" s="169" t="s">
        <v>262</v>
      </c>
      <c r="I78" s="57" t="s">
        <v>106</v>
      </c>
      <c r="J78" s="200" t="s">
        <v>268</v>
      </c>
      <c r="K78" s="162" t="s">
        <v>341</v>
      </c>
      <c r="L78" s="162" t="s">
        <v>320</v>
      </c>
      <c r="M78" s="134"/>
      <c r="N78" s="134"/>
      <c r="O78" s="162" t="s">
        <v>330</v>
      </c>
      <c r="P78" s="201" t="s">
        <v>342</v>
      </c>
    </row>
    <row r="79" s="14" customFormat="1" ht="241" customHeight="1" spans="1:16">
      <c r="A79" s="160">
        <v>62</v>
      </c>
      <c r="B79" s="161" t="s">
        <v>343</v>
      </c>
      <c r="C79" s="162" t="s">
        <v>327</v>
      </c>
      <c r="D79" s="161" t="s">
        <v>344</v>
      </c>
      <c r="E79" s="163" t="s">
        <v>261</v>
      </c>
      <c r="F79" s="93">
        <v>0.4</v>
      </c>
      <c r="G79" s="93">
        <v>0.014</v>
      </c>
      <c r="H79" s="169" t="s">
        <v>262</v>
      </c>
      <c r="I79" s="57" t="s">
        <v>106</v>
      </c>
      <c r="J79" s="200" t="s">
        <v>268</v>
      </c>
      <c r="K79" s="162" t="s">
        <v>345</v>
      </c>
      <c r="L79" s="162" t="s">
        <v>320</v>
      </c>
      <c r="M79" s="134"/>
      <c r="N79" s="134"/>
      <c r="O79" s="162" t="s">
        <v>330</v>
      </c>
      <c r="P79" s="201" t="s">
        <v>342</v>
      </c>
    </row>
    <row r="80" s="14" customFormat="1" ht="408" customHeight="1" spans="1:16">
      <c r="A80" s="160">
        <v>63</v>
      </c>
      <c r="B80" s="161" t="s">
        <v>346</v>
      </c>
      <c r="C80" s="162"/>
      <c r="D80" s="161" t="s">
        <v>347</v>
      </c>
      <c r="E80" s="163" t="s">
        <v>261</v>
      </c>
      <c r="F80" s="93">
        <v>0.225</v>
      </c>
      <c r="G80" s="93">
        <v>0.082</v>
      </c>
      <c r="H80" s="169" t="s">
        <v>262</v>
      </c>
      <c r="I80" s="57" t="s">
        <v>106</v>
      </c>
      <c r="J80" s="195">
        <v>46113</v>
      </c>
      <c r="K80" s="162" t="s">
        <v>348</v>
      </c>
      <c r="L80" s="162" t="s">
        <v>320</v>
      </c>
      <c r="M80" s="134"/>
      <c r="N80" s="134"/>
      <c r="O80" s="162" t="s">
        <v>330</v>
      </c>
      <c r="P80" s="202"/>
    </row>
    <row r="81" ht="45" customHeight="1" spans="1:16">
      <c r="A81" s="85" t="s">
        <v>349</v>
      </c>
      <c r="B81" s="55"/>
      <c r="C81" s="54"/>
      <c r="D81" s="55"/>
      <c r="E81" s="54"/>
      <c r="F81" s="159">
        <f>SUM(F82:F93)</f>
        <v>35.7084</v>
      </c>
      <c r="G81" s="159">
        <f>SUM(G82:G93)</f>
        <v>11.689</v>
      </c>
      <c r="H81" s="93"/>
      <c r="I81" s="128"/>
      <c r="J81" s="129"/>
      <c r="K81" s="90"/>
      <c r="L81" s="90"/>
      <c r="M81" s="69"/>
      <c r="N81" s="69"/>
      <c r="O81" s="90"/>
      <c r="P81" s="90"/>
    </row>
    <row r="82" ht="103" customHeight="1" spans="1:16">
      <c r="A82" s="58">
        <v>64</v>
      </c>
      <c r="B82" s="83" t="s">
        <v>350</v>
      </c>
      <c r="C82" s="126" t="s">
        <v>351</v>
      </c>
      <c r="D82" s="83" t="s">
        <v>352</v>
      </c>
      <c r="E82" s="170" t="s">
        <v>353</v>
      </c>
      <c r="F82" s="63">
        <v>1.3553</v>
      </c>
      <c r="G82" s="63">
        <v>1.0842</v>
      </c>
      <c r="H82" s="171" t="s">
        <v>354</v>
      </c>
      <c r="I82" s="175" t="s">
        <v>106</v>
      </c>
      <c r="J82" s="120">
        <v>46054</v>
      </c>
      <c r="K82" s="126" t="s">
        <v>355</v>
      </c>
      <c r="L82" s="126" t="s">
        <v>355</v>
      </c>
      <c r="M82" s="203" t="s">
        <v>356</v>
      </c>
      <c r="N82" s="203" t="s">
        <v>357</v>
      </c>
      <c r="O82" s="126" t="s">
        <v>358</v>
      </c>
      <c r="P82" s="88"/>
    </row>
    <row r="83" ht="136" customHeight="1" spans="1:16">
      <c r="A83" s="58">
        <v>65</v>
      </c>
      <c r="B83" s="83" t="s">
        <v>359</v>
      </c>
      <c r="C83" s="126" t="s">
        <v>351</v>
      </c>
      <c r="D83" s="83" t="s">
        <v>360</v>
      </c>
      <c r="E83" s="170" t="s">
        <v>353</v>
      </c>
      <c r="F83" s="63">
        <v>1.3419</v>
      </c>
      <c r="G83" s="63">
        <v>1.0735</v>
      </c>
      <c r="H83" s="171" t="s">
        <v>354</v>
      </c>
      <c r="I83" s="175" t="s">
        <v>106</v>
      </c>
      <c r="J83" s="120">
        <v>46054</v>
      </c>
      <c r="K83" s="126" t="s">
        <v>355</v>
      </c>
      <c r="L83" s="126" t="s">
        <v>355</v>
      </c>
      <c r="M83" s="203" t="s">
        <v>361</v>
      </c>
      <c r="N83" s="203" t="s">
        <v>357</v>
      </c>
      <c r="O83" s="126" t="s">
        <v>358</v>
      </c>
      <c r="P83" s="88"/>
    </row>
    <row r="84" ht="54" spans="1:16">
      <c r="A84" s="58">
        <v>66</v>
      </c>
      <c r="B84" s="83" t="s">
        <v>362</v>
      </c>
      <c r="C84" s="126" t="s">
        <v>351</v>
      </c>
      <c r="D84" s="83" t="s">
        <v>363</v>
      </c>
      <c r="E84" s="170" t="s">
        <v>353</v>
      </c>
      <c r="F84" s="63">
        <v>1.7</v>
      </c>
      <c r="G84" s="63">
        <v>1.2</v>
      </c>
      <c r="H84" s="171" t="s">
        <v>354</v>
      </c>
      <c r="I84" s="175" t="s">
        <v>106</v>
      </c>
      <c r="J84" s="120">
        <v>46055</v>
      </c>
      <c r="K84" s="126" t="s">
        <v>364</v>
      </c>
      <c r="L84" s="126" t="s">
        <v>355</v>
      </c>
      <c r="M84" s="203" t="s">
        <v>356</v>
      </c>
      <c r="N84" s="203" t="s">
        <v>357</v>
      </c>
      <c r="O84" s="126" t="s">
        <v>365</v>
      </c>
      <c r="P84" s="88"/>
    </row>
    <row r="85" ht="142" customHeight="1" spans="1:16">
      <c r="A85" s="58">
        <v>67</v>
      </c>
      <c r="B85" s="83" t="s">
        <v>366</v>
      </c>
      <c r="C85" s="126" t="s">
        <v>351</v>
      </c>
      <c r="D85" s="83" t="s">
        <v>367</v>
      </c>
      <c r="E85" s="170" t="s">
        <v>353</v>
      </c>
      <c r="F85" s="63">
        <v>1.48</v>
      </c>
      <c r="G85" s="172">
        <v>1</v>
      </c>
      <c r="H85" s="171" t="s">
        <v>354</v>
      </c>
      <c r="I85" s="175" t="s">
        <v>106</v>
      </c>
      <c r="J85" s="120">
        <v>46054</v>
      </c>
      <c r="K85" s="126" t="s">
        <v>355</v>
      </c>
      <c r="L85" s="126" t="s">
        <v>355</v>
      </c>
      <c r="M85" s="203" t="s">
        <v>368</v>
      </c>
      <c r="N85" s="203" t="s">
        <v>357</v>
      </c>
      <c r="O85" s="126" t="s">
        <v>358</v>
      </c>
      <c r="P85" s="88"/>
    </row>
    <row r="86" ht="138" customHeight="1" spans="1:16">
      <c r="A86" s="58">
        <v>68</v>
      </c>
      <c r="B86" s="83" t="s">
        <v>369</v>
      </c>
      <c r="C86" s="126" t="s">
        <v>351</v>
      </c>
      <c r="D86" s="83" t="s">
        <v>370</v>
      </c>
      <c r="E86" s="170" t="s">
        <v>353</v>
      </c>
      <c r="F86" s="63">
        <v>1.2912</v>
      </c>
      <c r="G86" s="63">
        <v>0.9038</v>
      </c>
      <c r="H86" s="171" t="s">
        <v>354</v>
      </c>
      <c r="I86" s="175" t="s">
        <v>106</v>
      </c>
      <c r="J86" s="120">
        <v>46055</v>
      </c>
      <c r="K86" s="126" t="s">
        <v>355</v>
      </c>
      <c r="L86" s="126" t="s">
        <v>355</v>
      </c>
      <c r="M86" s="203" t="s">
        <v>356</v>
      </c>
      <c r="N86" s="203" t="s">
        <v>357</v>
      </c>
      <c r="O86" s="126" t="s">
        <v>358</v>
      </c>
      <c r="P86" s="88"/>
    </row>
    <row r="87" ht="101" customHeight="1" spans="1:16">
      <c r="A87" s="58">
        <v>69</v>
      </c>
      <c r="B87" s="59" t="s">
        <v>371</v>
      </c>
      <c r="C87" s="58" t="s">
        <v>372</v>
      </c>
      <c r="D87" s="72" t="s">
        <v>373</v>
      </c>
      <c r="E87" s="62" t="s">
        <v>23</v>
      </c>
      <c r="F87" s="173">
        <v>0.14</v>
      </c>
      <c r="G87" s="173">
        <v>0.0875</v>
      </c>
      <c r="H87" s="57" t="s">
        <v>374</v>
      </c>
      <c r="I87" s="125" t="s">
        <v>106</v>
      </c>
      <c r="J87" s="119">
        <v>46054</v>
      </c>
      <c r="K87" s="126" t="s">
        <v>355</v>
      </c>
      <c r="L87" s="126" t="s">
        <v>355</v>
      </c>
      <c r="M87" s="119" t="s">
        <v>375</v>
      </c>
      <c r="N87" s="119" t="s">
        <v>208</v>
      </c>
      <c r="O87" s="58" t="s">
        <v>376</v>
      </c>
      <c r="P87" s="88"/>
    </row>
    <row r="88" ht="114" customHeight="1" spans="1:16">
      <c r="A88" s="58">
        <v>70</v>
      </c>
      <c r="B88" s="61" t="s">
        <v>377</v>
      </c>
      <c r="C88" s="69" t="s">
        <v>378</v>
      </c>
      <c r="D88" s="61" t="s">
        <v>379</v>
      </c>
      <c r="E88" s="174"/>
      <c r="F88" s="172">
        <v>20</v>
      </c>
      <c r="G88" s="172">
        <v>2</v>
      </c>
      <c r="H88" s="71" t="s">
        <v>380</v>
      </c>
      <c r="I88" s="175" t="s">
        <v>56</v>
      </c>
      <c r="J88" s="204">
        <v>46235</v>
      </c>
      <c r="K88" s="69" t="s">
        <v>381</v>
      </c>
      <c r="L88" s="69" t="s">
        <v>382</v>
      </c>
      <c r="M88" s="120" t="s">
        <v>383</v>
      </c>
      <c r="N88" s="120" t="s">
        <v>384</v>
      </c>
      <c r="O88" s="69" t="s">
        <v>385</v>
      </c>
      <c r="P88" s="69" t="s">
        <v>386</v>
      </c>
    </row>
    <row r="89" ht="129" customHeight="1" spans="1:16">
      <c r="A89" s="58">
        <v>71</v>
      </c>
      <c r="B89" s="61" t="s">
        <v>387</v>
      </c>
      <c r="C89" s="69" t="s">
        <v>378</v>
      </c>
      <c r="D89" s="61" t="s">
        <v>388</v>
      </c>
      <c r="E89" s="70" t="s">
        <v>389</v>
      </c>
      <c r="F89" s="172">
        <v>0.5</v>
      </c>
      <c r="G89" s="172">
        <v>0.36</v>
      </c>
      <c r="H89" s="71" t="s">
        <v>390</v>
      </c>
      <c r="I89" s="175" t="s">
        <v>25</v>
      </c>
      <c r="J89" s="204" t="s">
        <v>391</v>
      </c>
      <c r="K89" s="69" t="s">
        <v>392</v>
      </c>
      <c r="L89" s="69" t="s">
        <v>382</v>
      </c>
      <c r="M89" s="120" t="s">
        <v>393</v>
      </c>
      <c r="N89" s="204" t="s">
        <v>208</v>
      </c>
      <c r="O89" s="69" t="s">
        <v>385</v>
      </c>
      <c r="P89" s="205"/>
    </row>
    <row r="90" ht="116" customHeight="1" spans="1:16">
      <c r="A90" s="58">
        <v>72</v>
      </c>
      <c r="B90" s="61" t="s">
        <v>394</v>
      </c>
      <c r="C90" s="69" t="s">
        <v>378</v>
      </c>
      <c r="D90" s="61" t="s">
        <v>395</v>
      </c>
      <c r="E90" s="70" t="s">
        <v>389</v>
      </c>
      <c r="F90" s="172">
        <v>0.7</v>
      </c>
      <c r="G90" s="172">
        <v>0.56</v>
      </c>
      <c r="H90" s="175" t="s">
        <v>396</v>
      </c>
      <c r="I90" s="175" t="s">
        <v>106</v>
      </c>
      <c r="J90" s="204">
        <v>45870</v>
      </c>
      <c r="K90" s="69" t="s">
        <v>397</v>
      </c>
      <c r="L90" s="69" t="s">
        <v>382</v>
      </c>
      <c r="M90" s="120" t="s">
        <v>398</v>
      </c>
      <c r="N90" s="120" t="s">
        <v>399</v>
      </c>
      <c r="O90" s="69" t="s">
        <v>385</v>
      </c>
      <c r="P90" s="205"/>
    </row>
    <row r="91" ht="135" spans="1:16">
      <c r="A91" s="58">
        <v>73</v>
      </c>
      <c r="B91" s="61" t="s">
        <v>400</v>
      </c>
      <c r="C91" s="69" t="s">
        <v>378</v>
      </c>
      <c r="D91" s="61" t="s">
        <v>401</v>
      </c>
      <c r="E91" s="70" t="s">
        <v>389</v>
      </c>
      <c r="F91" s="172">
        <v>0.44</v>
      </c>
      <c r="G91" s="172">
        <v>0.08</v>
      </c>
      <c r="H91" s="175" t="s">
        <v>402</v>
      </c>
      <c r="I91" s="175" t="s">
        <v>106</v>
      </c>
      <c r="J91" s="204">
        <v>45474</v>
      </c>
      <c r="K91" s="69" t="s">
        <v>397</v>
      </c>
      <c r="L91" s="69" t="s">
        <v>382</v>
      </c>
      <c r="M91" s="120" t="s">
        <v>398</v>
      </c>
      <c r="N91" s="120" t="s">
        <v>399</v>
      </c>
      <c r="O91" s="69" t="s">
        <v>385</v>
      </c>
      <c r="P91" s="205"/>
    </row>
    <row r="92" ht="204" customHeight="1" spans="1:16">
      <c r="A92" s="58">
        <v>74</v>
      </c>
      <c r="B92" s="61" t="s">
        <v>403</v>
      </c>
      <c r="C92" s="69" t="s">
        <v>378</v>
      </c>
      <c r="D92" s="176" t="s">
        <v>404</v>
      </c>
      <c r="E92" s="70" t="s">
        <v>389</v>
      </c>
      <c r="F92" s="172">
        <v>3.76</v>
      </c>
      <c r="G92" s="172">
        <v>2.27</v>
      </c>
      <c r="H92" s="175" t="s">
        <v>405</v>
      </c>
      <c r="I92" s="175" t="s">
        <v>106</v>
      </c>
      <c r="J92" s="204">
        <v>45931</v>
      </c>
      <c r="K92" s="69" t="s">
        <v>382</v>
      </c>
      <c r="L92" s="69" t="s">
        <v>382</v>
      </c>
      <c r="M92" s="120" t="s">
        <v>398</v>
      </c>
      <c r="N92" s="120" t="s">
        <v>399</v>
      </c>
      <c r="O92" s="69" t="s">
        <v>385</v>
      </c>
      <c r="P92" s="205"/>
    </row>
    <row r="93" ht="213" customHeight="1" spans="1:16">
      <c r="A93" s="58">
        <v>75</v>
      </c>
      <c r="B93" s="79" t="s">
        <v>406</v>
      </c>
      <c r="C93" s="177" t="s">
        <v>407</v>
      </c>
      <c r="D93" s="79" t="s">
        <v>408</v>
      </c>
      <c r="E93" s="178" t="s">
        <v>409</v>
      </c>
      <c r="F93" s="173">
        <v>3</v>
      </c>
      <c r="G93" s="173">
        <v>1.07</v>
      </c>
      <c r="H93" s="179" t="s">
        <v>410</v>
      </c>
      <c r="I93" s="179" t="s">
        <v>106</v>
      </c>
      <c r="J93" s="206">
        <v>45931</v>
      </c>
      <c r="K93" s="177" t="s">
        <v>411</v>
      </c>
      <c r="L93" s="177" t="s">
        <v>411</v>
      </c>
      <c r="M93" s="119" t="s">
        <v>375</v>
      </c>
      <c r="N93" s="119" t="s">
        <v>208</v>
      </c>
      <c r="O93" s="177" t="s">
        <v>412</v>
      </c>
      <c r="P93" s="207"/>
    </row>
    <row r="94" ht="58" customHeight="1" spans="1:16">
      <c r="A94" s="54" t="s">
        <v>413</v>
      </c>
      <c r="B94" s="55"/>
      <c r="C94" s="54"/>
      <c r="D94" s="55"/>
      <c r="E94" s="54"/>
      <c r="F94" s="180">
        <v>0.14</v>
      </c>
      <c r="G94" s="180">
        <v>0.11</v>
      </c>
      <c r="H94" s="179"/>
      <c r="I94" s="179"/>
      <c r="J94" s="206"/>
      <c r="K94" s="177"/>
      <c r="L94" s="177"/>
      <c r="M94" s="119"/>
      <c r="N94" s="119"/>
      <c r="O94" s="177"/>
      <c r="P94" s="207"/>
    </row>
    <row r="95" ht="81" spans="1:16">
      <c r="A95" s="58">
        <v>76</v>
      </c>
      <c r="B95" s="79" t="s">
        <v>414</v>
      </c>
      <c r="C95" s="177" t="s">
        <v>415</v>
      </c>
      <c r="D95" s="181" t="s">
        <v>416</v>
      </c>
      <c r="E95" s="178" t="s">
        <v>417</v>
      </c>
      <c r="F95" s="68">
        <v>0.14</v>
      </c>
      <c r="G95" s="68">
        <v>0.1112</v>
      </c>
      <c r="H95" s="178" t="s">
        <v>418</v>
      </c>
      <c r="I95" s="82" t="s">
        <v>106</v>
      </c>
      <c r="J95" s="208">
        <v>46054</v>
      </c>
      <c r="K95" s="177" t="s">
        <v>419</v>
      </c>
      <c r="L95" s="177" t="s">
        <v>419</v>
      </c>
      <c r="M95" s="119" t="s">
        <v>420</v>
      </c>
      <c r="N95" s="119" t="s">
        <v>421</v>
      </c>
      <c r="O95" s="177" t="s">
        <v>422</v>
      </c>
      <c r="P95" s="58"/>
    </row>
    <row r="96" ht="63" customHeight="1" spans="1:16">
      <c r="A96" s="54" t="s">
        <v>423</v>
      </c>
      <c r="B96" s="55"/>
      <c r="C96" s="54"/>
      <c r="D96" s="55"/>
      <c r="E96" s="54"/>
      <c r="F96" s="182">
        <f>SUM(F97:F99)</f>
        <v>2.121</v>
      </c>
      <c r="G96" s="182">
        <f>SUM(G97:G99)</f>
        <v>0.33</v>
      </c>
      <c r="H96" s="178"/>
      <c r="I96" s="82"/>
      <c r="J96" s="208"/>
      <c r="K96" s="177"/>
      <c r="L96" s="177"/>
      <c r="M96" s="119"/>
      <c r="N96" s="119"/>
      <c r="O96" s="177"/>
      <c r="P96" s="58"/>
    </row>
    <row r="97" ht="81" spans="1:16">
      <c r="A97" s="58">
        <v>77</v>
      </c>
      <c r="B97" s="59" t="s">
        <v>424</v>
      </c>
      <c r="C97" s="58" t="s">
        <v>425</v>
      </c>
      <c r="D97" s="59" t="s">
        <v>426</v>
      </c>
      <c r="E97" s="58" t="s">
        <v>155</v>
      </c>
      <c r="F97" s="64">
        <v>0.691</v>
      </c>
      <c r="G97" s="64">
        <v>0.33</v>
      </c>
      <c r="H97" s="58" t="s">
        <v>427</v>
      </c>
      <c r="I97" s="58" t="s">
        <v>106</v>
      </c>
      <c r="J97" s="122">
        <v>46082</v>
      </c>
      <c r="K97" s="58" t="s">
        <v>428</v>
      </c>
      <c r="L97" s="58" t="s">
        <v>428</v>
      </c>
      <c r="M97" s="120" t="s">
        <v>429</v>
      </c>
      <c r="N97" s="120" t="s">
        <v>430</v>
      </c>
      <c r="O97" s="58" t="s">
        <v>431</v>
      </c>
      <c r="P97" s="58"/>
    </row>
    <row r="98" ht="95" customHeight="1" spans="1:16">
      <c r="A98" s="58">
        <v>78</v>
      </c>
      <c r="B98" s="87" t="s">
        <v>432</v>
      </c>
      <c r="C98" s="58" t="s">
        <v>425</v>
      </c>
      <c r="D98" s="59" t="s">
        <v>433</v>
      </c>
      <c r="E98" s="58" t="s">
        <v>33</v>
      </c>
      <c r="F98" s="64">
        <v>0.67</v>
      </c>
      <c r="G98" s="64">
        <v>0</v>
      </c>
      <c r="H98" s="58" t="s">
        <v>434</v>
      </c>
      <c r="I98" s="58" t="s">
        <v>25</v>
      </c>
      <c r="J98" s="122">
        <v>46661</v>
      </c>
      <c r="K98" s="58" t="s">
        <v>428</v>
      </c>
      <c r="L98" s="58" t="s">
        <v>428</v>
      </c>
      <c r="M98" s="120" t="s">
        <v>435</v>
      </c>
      <c r="N98" s="120" t="s">
        <v>436</v>
      </c>
      <c r="O98" s="58" t="s">
        <v>437</v>
      </c>
      <c r="P98" s="58"/>
    </row>
    <row r="99" ht="409" customHeight="1" spans="1:16">
      <c r="A99" s="58">
        <v>79</v>
      </c>
      <c r="B99" s="59" t="s">
        <v>438</v>
      </c>
      <c r="C99" s="58" t="s">
        <v>425</v>
      </c>
      <c r="D99" s="59" t="s">
        <v>439</v>
      </c>
      <c r="E99" s="58" t="s">
        <v>33</v>
      </c>
      <c r="F99" s="64">
        <v>0.76</v>
      </c>
      <c r="G99" s="64">
        <v>0</v>
      </c>
      <c r="H99" s="58" t="s">
        <v>434</v>
      </c>
      <c r="I99" s="58" t="s">
        <v>25</v>
      </c>
      <c r="J99" s="122">
        <v>46661</v>
      </c>
      <c r="K99" s="58" t="s">
        <v>428</v>
      </c>
      <c r="L99" s="58" t="s">
        <v>428</v>
      </c>
      <c r="M99" s="120" t="s">
        <v>435</v>
      </c>
      <c r="N99" s="120" t="s">
        <v>440</v>
      </c>
      <c r="O99" s="58" t="s">
        <v>437</v>
      </c>
      <c r="P99" s="58"/>
    </row>
    <row r="100" ht="60" customHeight="1" spans="1:16">
      <c r="A100" s="54" t="s">
        <v>441</v>
      </c>
      <c r="B100" s="55"/>
      <c r="C100" s="54"/>
      <c r="D100" s="55"/>
      <c r="E100" s="54"/>
      <c r="F100" s="56">
        <v>2.44</v>
      </c>
      <c r="G100" s="56">
        <v>1.18</v>
      </c>
      <c r="H100" s="58"/>
      <c r="I100" s="58"/>
      <c r="J100" s="122"/>
      <c r="K100" s="58"/>
      <c r="L100" s="58"/>
      <c r="M100" s="120"/>
      <c r="N100" s="120"/>
      <c r="O100" s="58"/>
      <c r="P100" s="58"/>
    </row>
    <row r="101" ht="81" spans="1:16">
      <c r="A101" s="58">
        <v>80</v>
      </c>
      <c r="B101" s="183" t="s">
        <v>442</v>
      </c>
      <c r="C101" s="80" t="s">
        <v>443</v>
      </c>
      <c r="D101" s="184" t="s">
        <v>444</v>
      </c>
      <c r="E101" s="80" t="s">
        <v>23</v>
      </c>
      <c r="F101" s="81">
        <v>2.44</v>
      </c>
      <c r="G101" s="81">
        <v>1.18</v>
      </c>
      <c r="H101" s="78" t="s">
        <v>445</v>
      </c>
      <c r="I101" s="78" t="s">
        <v>106</v>
      </c>
      <c r="J101" s="124" t="s">
        <v>446</v>
      </c>
      <c r="K101" s="88" t="s">
        <v>447</v>
      </c>
      <c r="L101" s="88" t="s">
        <v>447</v>
      </c>
      <c r="M101" s="120" t="s">
        <v>448</v>
      </c>
      <c r="N101" s="120" t="s">
        <v>449</v>
      </c>
      <c r="O101" s="88" t="s">
        <v>450</v>
      </c>
      <c r="P101" s="58"/>
    </row>
    <row r="102" ht="58" customHeight="1" spans="1:16">
      <c r="A102" s="54" t="s">
        <v>451</v>
      </c>
      <c r="B102" s="55"/>
      <c r="C102" s="54"/>
      <c r="D102" s="55"/>
      <c r="E102" s="54"/>
      <c r="F102" s="77">
        <f>SUM(F103:F106)</f>
        <v>14.5</v>
      </c>
      <c r="G102" s="77">
        <f>SUM(G103:G106)</f>
        <v>11.6</v>
      </c>
      <c r="H102" s="78"/>
      <c r="I102" s="78"/>
      <c r="J102" s="124"/>
      <c r="K102" s="88"/>
      <c r="L102" s="88"/>
      <c r="M102" s="120"/>
      <c r="N102" s="120"/>
      <c r="O102" s="88"/>
      <c r="P102" s="58"/>
    </row>
    <row r="103" ht="54" spans="1:16">
      <c r="A103" s="58">
        <v>81</v>
      </c>
      <c r="B103" s="59" t="s">
        <v>452</v>
      </c>
      <c r="C103" s="58" t="s">
        <v>453</v>
      </c>
      <c r="D103" s="59" t="s">
        <v>454</v>
      </c>
      <c r="E103" s="62" t="s">
        <v>54</v>
      </c>
      <c r="F103" s="64">
        <v>3</v>
      </c>
      <c r="G103" s="64">
        <v>2.4</v>
      </c>
      <c r="H103" s="57" t="s">
        <v>181</v>
      </c>
      <c r="I103" s="57" t="s">
        <v>25</v>
      </c>
      <c r="J103" s="119">
        <v>46722</v>
      </c>
      <c r="K103" s="58" t="s">
        <v>455</v>
      </c>
      <c r="L103" s="58" t="s">
        <v>455</v>
      </c>
      <c r="M103" s="119" t="s">
        <v>108</v>
      </c>
      <c r="N103" s="119" t="s">
        <v>49</v>
      </c>
      <c r="O103" s="58" t="s">
        <v>456</v>
      </c>
      <c r="P103" s="58"/>
    </row>
    <row r="104" ht="54" spans="1:16">
      <c r="A104" s="58">
        <v>82</v>
      </c>
      <c r="B104" s="59" t="s">
        <v>457</v>
      </c>
      <c r="C104" s="58" t="s">
        <v>458</v>
      </c>
      <c r="D104" s="59" t="s">
        <v>459</v>
      </c>
      <c r="E104" s="58" t="s">
        <v>54</v>
      </c>
      <c r="F104" s="64">
        <v>1.5</v>
      </c>
      <c r="G104" s="64">
        <v>1.2</v>
      </c>
      <c r="H104" s="57" t="s">
        <v>181</v>
      </c>
      <c r="I104" s="57" t="s">
        <v>25</v>
      </c>
      <c r="J104" s="119">
        <v>46722</v>
      </c>
      <c r="K104" s="58" t="s">
        <v>455</v>
      </c>
      <c r="L104" s="58" t="s">
        <v>455</v>
      </c>
      <c r="M104" s="119" t="s">
        <v>108</v>
      </c>
      <c r="N104" s="119" t="s">
        <v>49</v>
      </c>
      <c r="O104" s="58" t="s">
        <v>456</v>
      </c>
      <c r="P104" s="58"/>
    </row>
    <row r="105" ht="81" spans="1:16">
      <c r="A105" s="58">
        <v>83</v>
      </c>
      <c r="B105" s="59" t="s">
        <v>460</v>
      </c>
      <c r="C105" s="58" t="s">
        <v>461</v>
      </c>
      <c r="D105" s="59" t="s">
        <v>462</v>
      </c>
      <c r="E105" s="58" t="s">
        <v>54</v>
      </c>
      <c r="F105" s="64">
        <v>5</v>
      </c>
      <c r="G105" s="64">
        <v>4</v>
      </c>
      <c r="H105" s="57" t="s">
        <v>181</v>
      </c>
      <c r="I105" s="57" t="s">
        <v>25</v>
      </c>
      <c r="J105" s="119">
        <v>46722</v>
      </c>
      <c r="K105" s="58" t="s">
        <v>455</v>
      </c>
      <c r="L105" s="58" t="s">
        <v>455</v>
      </c>
      <c r="M105" s="119" t="s">
        <v>108</v>
      </c>
      <c r="N105" s="119" t="s">
        <v>49</v>
      </c>
      <c r="O105" s="58" t="s">
        <v>456</v>
      </c>
      <c r="P105" s="58"/>
    </row>
    <row r="106" ht="54" spans="1:16">
      <c r="A106" s="58">
        <v>84</v>
      </c>
      <c r="B106" s="59" t="s">
        <v>463</v>
      </c>
      <c r="C106" s="58" t="s">
        <v>121</v>
      </c>
      <c r="D106" s="59" t="s">
        <v>464</v>
      </c>
      <c r="E106" s="58" t="s">
        <v>54</v>
      </c>
      <c r="F106" s="64">
        <v>5</v>
      </c>
      <c r="G106" s="64">
        <v>4</v>
      </c>
      <c r="H106" s="57" t="s">
        <v>181</v>
      </c>
      <c r="I106" s="57" t="s">
        <v>25</v>
      </c>
      <c r="J106" s="119">
        <v>46722</v>
      </c>
      <c r="K106" s="58" t="s">
        <v>455</v>
      </c>
      <c r="L106" s="58" t="s">
        <v>455</v>
      </c>
      <c r="M106" s="119" t="s">
        <v>108</v>
      </c>
      <c r="N106" s="119" t="s">
        <v>49</v>
      </c>
      <c r="O106" s="58" t="s">
        <v>456</v>
      </c>
      <c r="P106" s="58"/>
    </row>
    <row r="107" ht="67" customHeight="1" spans="1:16">
      <c r="A107" s="54" t="s">
        <v>465</v>
      </c>
      <c r="B107" s="55"/>
      <c r="C107" s="54"/>
      <c r="D107" s="55"/>
      <c r="E107" s="54"/>
      <c r="F107" s="56">
        <f>SUM(F108:F143)</f>
        <v>207.336</v>
      </c>
      <c r="G107" s="56">
        <f>SUM(G108:G143)</f>
        <v>24.2524</v>
      </c>
      <c r="H107" s="57"/>
      <c r="I107" s="57"/>
      <c r="J107" s="119"/>
      <c r="K107" s="58"/>
      <c r="L107" s="58"/>
      <c r="M107" s="58"/>
      <c r="N107" s="58"/>
      <c r="O107" s="58"/>
      <c r="P107" s="58"/>
    </row>
    <row r="108" ht="108" customHeight="1" spans="1:16">
      <c r="A108" s="58">
        <v>85</v>
      </c>
      <c r="B108" s="59" t="s">
        <v>466</v>
      </c>
      <c r="C108" s="58" t="s">
        <v>467</v>
      </c>
      <c r="D108" s="59" t="s">
        <v>468</v>
      </c>
      <c r="E108" s="62" t="s">
        <v>23</v>
      </c>
      <c r="F108" s="64">
        <v>1.0069</v>
      </c>
      <c r="G108" s="64">
        <v>0.3524</v>
      </c>
      <c r="H108" s="57" t="s">
        <v>469</v>
      </c>
      <c r="I108" s="57" t="s">
        <v>106</v>
      </c>
      <c r="J108" s="119">
        <v>46082</v>
      </c>
      <c r="K108" s="58" t="s">
        <v>470</v>
      </c>
      <c r="L108" s="58" t="s">
        <v>470</v>
      </c>
      <c r="M108" s="58" t="s">
        <v>108</v>
      </c>
      <c r="N108" s="58" t="s">
        <v>471</v>
      </c>
      <c r="O108" s="58" t="s">
        <v>472</v>
      </c>
      <c r="P108" s="58"/>
    </row>
    <row r="109" ht="105" customHeight="1" spans="1:16">
      <c r="A109" s="58">
        <v>86</v>
      </c>
      <c r="B109" s="59" t="s">
        <v>473</v>
      </c>
      <c r="C109" s="58" t="s">
        <v>474</v>
      </c>
      <c r="D109" s="59" t="s">
        <v>475</v>
      </c>
      <c r="E109" s="62" t="s">
        <v>54</v>
      </c>
      <c r="F109" s="64">
        <v>3.93</v>
      </c>
      <c r="G109" s="64">
        <v>0.5</v>
      </c>
      <c r="H109" s="57" t="s">
        <v>55</v>
      </c>
      <c r="I109" s="57" t="s">
        <v>56</v>
      </c>
      <c r="J109" s="119">
        <v>46174</v>
      </c>
      <c r="K109" s="58" t="s">
        <v>470</v>
      </c>
      <c r="L109" s="58" t="s">
        <v>470</v>
      </c>
      <c r="M109" s="58" t="s">
        <v>108</v>
      </c>
      <c r="N109" s="58" t="s">
        <v>476</v>
      </c>
      <c r="O109" s="58" t="s">
        <v>472</v>
      </c>
      <c r="P109" s="58"/>
    </row>
    <row r="110" ht="120" customHeight="1" spans="1:16">
      <c r="A110" s="58">
        <v>87</v>
      </c>
      <c r="B110" s="59" t="s">
        <v>477</v>
      </c>
      <c r="C110" s="58" t="s">
        <v>474</v>
      </c>
      <c r="D110" s="59" t="s">
        <v>478</v>
      </c>
      <c r="E110" s="62" t="s">
        <v>54</v>
      </c>
      <c r="F110" s="64">
        <v>4.75</v>
      </c>
      <c r="G110" s="64">
        <v>0.6</v>
      </c>
      <c r="H110" s="57" t="s">
        <v>55</v>
      </c>
      <c r="I110" s="57" t="s">
        <v>56</v>
      </c>
      <c r="J110" s="119">
        <v>46174</v>
      </c>
      <c r="K110" s="58" t="s">
        <v>470</v>
      </c>
      <c r="L110" s="58" t="s">
        <v>470</v>
      </c>
      <c r="M110" s="58" t="s">
        <v>108</v>
      </c>
      <c r="N110" s="58" t="s">
        <v>476</v>
      </c>
      <c r="O110" s="58" t="s">
        <v>472</v>
      </c>
      <c r="P110" s="58"/>
    </row>
    <row r="111" ht="121" customHeight="1" spans="1:16">
      <c r="A111" s="58">
        <v>88</v>
      </c>
      <c r="B111" s="59" t="s">
        <v>479</v>
      </c>
      <c r="C111" s="58" t="s">
        <v>467</v>
      </c>
      <c r="D111" s="59" t="s">
        <v>480</v>
      </c>
      <c r="E111" s="62" t="s">
        <v>23</v>
      </c>
      <c r="F111" s="64">
        <v>1.0274</v>
      </c>
      <c r="G111" s="64">
        <v>0.7</v>
      </c>
      <c r="H111" s="57" t="s">
        <v>137</v>
      </c>
      <c r="I111" s="57" t="s">
        <v>25</v>
      </c>
      <c r="J111" s="119">
        <v>46419</v>
      </c>
      <c r="K111" s="58" t="s">
        <v>470</v>
      </c>
      <c r="L111" s="58" t="s">
        <v>470</v>
      </c>
      <c r="M111" s="58" t="s">
        <v>108</v>
      </c>
      <c r="N111" s="58" t="s">
        <v>481</v>
      </c>
      <c r="O111" s="58"/>
      <c r="P111" s="58"/>
    </row>
    <row r="112" ht="112" customHeight="1" spans="1:16">
      <c r="A112" s="58">
        <v>89</v>
      </c>
      <c r="B112" s="59" t="s">
        <v>482</v>
      </c>
      <c r="C112" s="58" t="s">
        <v>483</v>
      </c>
      <c r="D112" s="59" t="s">
        <v>484</v>
      </c>
      <c r="E112" s="62" t="s">
        <v>23</v>
      </c>
      <c r="F112" s="64">
        <v>0.3254</v>
      </c>
      <c r="G112" s="64">
        <v>0.23</v>
      </c>
      <c r="H112" s="57" t="s">
        <v>137</v>
      </c>
      <c r="I112" s="57" t="s">
        <v>25</v>
      </c>
      <c r="J112" s="119">
        <v>46419</v>
      </c>
      <c r="K112" s="58" t="s">
        <v>470</v>
      </c>
      <c r="L112" s="58" t="s">
        <v>470</v>
      </c>
      <c r="M112" s="58" t="s">
        <v>108</v>
      </c>
      <c r="N112" s="58" t="s">
        <v>485</v>
      </c>
      <c r="O112" s="58"/>
      <c r="P112" s="58"/>
    </row>
    <row r="113" ht="226" customHeight="1" spans="1:16">
      <c r="A113" s="58">
        <v>90</v>
      </c>
      <c r="B113" s="59" t="s">
        <v>486</v>
      </c>
      <c r="C113" s="62" t="s">
        <v>487</v>
      </c>
      <c r="D113" s="61" t="s">
        <v>488</v>
      </c>
      <c r="E113" s="80" t="s">
        <v>489</v>
      </c>
      <c r="F113" s="64">
        <v>12</v>
      </c>
      <c r="G113" s="64">
        <v>1.2</v>
      </c>
      <c r="H113" s="58" t="s">
        <v>490</v>
      </c>
      <c r="I113" s="57" t="s">
        <v>56</v>
      </c>
      <c r="J113" s="119">
        <v>46174</v>
      </c>
      <c r="K113" s="69" t="s">
        <v>491</v>
      </c>
      <c r="L113" s="58" t="s">
        <v>470</v>
      </c>
      <c r="M113" s="58" t="s">
        <v>49</v>
      </c>
      <c r="N113" s="58"/>
      <c r="O113" s="58" t="s">
        <v>492</v>
      </c>
      <c r="P113" s="58"/>
    </row>
    <row r="114" ht="215" customHeight="1" spans="1:16">
      <c r="A114" s="58">
        <v>91</v>
      </c>
      <c r="B114" s="184" t="s">
        <v>493</v>
      </c>
      <c r="C114" s="62" t="s">
        <v>487</v>
      </c>
      <c r="D114" s="61" t="s">
        <v>494</v>
      </c>
      <c r="E114" s="62" t="s">
        <v>489</v>
      </c>
      <c r="F114" s="64">
        <v>5</v>
      </c>
      <c r="G114" s="64">
        <v>0.5</v>
      </c>
      <c r="H114" s="58" t="s">
        <v>490</v>
      </c>
      <c r="I114" s="57" t="s">
        <v>56</v>
      </c>
      <c r="J114" s="119">
        <v>46174</v>
      </c>
      <c r="K114" s="69" t="s">
        <v>495</v>
      </c>
      <c r="L114" s="58" t="s">
        <v>470</v>
      </c>
      <c r="M114" s="58" t="s">
        <v>49</v>
      </c>
      <c r="N114" s="58"/>
      <c r="O114" s="58" t="s">
        <v>492</v>
      </c>
      <c r="P114" s="58"/>
    </row>
    <row r="115" ht="226" customHeight="1" spans="1:16">
      <c r="A115" s="58">
        <v>92</v>
      </c>
      <c r="B115" s="184" t="s">
        <v>496</v>
      </c>
      <c r="C115" s="62" t="s">
        <v>487</v>
      </c>
      <c r="D115" s="61" t="s">
        <v>497</v>
      </c>
      <c r="E115" s="62" t="s">
        <v>489</v>
      </c>
      <c r="F115" s="64">
        <v>5.8</v>
      </c>
      <c r="G115" s="64">
        <v>0.58</v>
      </c>
      <c r="H115" s="58" t="s">
        <v>498</v>
      </c>
      <c r="I115" s="57" t="s">
        <v>56</v>
      </c>
      <c r="J115" s="119">
        <v>46174</v>
      </c>
      <c r="K115" s="69" t="s">
        <v>499</v>
      </c>
      <c r="L115" s="58" t="s">
        <v>470</v>
      </c>
      <c r="M115" s="58" t="s">
        <v>500</v>
      </c>
      <c r="N115" s="58" t="s">
        <v>501</v>
      </c>
      <c r="O115" s="58" t="s">
        <v>492</v>
      </c>
      <c r="P115" s="58"/>
    </row>
    <row r="116" ht="253" customHeight="1" spans="1:16">
      <c r="A116" s="58">
        <v>93</v>
      </c>
      <c r="B116" s="184" t="s">
        <v>502</v>
      </c>
      <c r="C116" s="62" t="s">
        <v>487</v>
      </c>
      <c r="D116" s="61" t="s">
        <v>503</v>
      </c>
      <c r="E116" s="62" t="s">
        <v>489</v>
      </c>
      <c r="F116" s="64">
        <v>40</v>
      </c>
      <c r="G116" s="64">
        <v>4</v>
      </c>
      <c r="H116" s="58" t="s">
        <v>504</v>
      </c>
      <c r="I116" s="57" t="s">
        <v>106</v>
      </c>
      <c r="J116" s="119">
        <v>46082</v>
      </c>
      <c r="K116" s="69" t="s">
        <v>505</v>
      </c>
      <c r="L116" s="58" t="s">
        <v>470</v>
      </c>
      <c r="M116" s="58" t="s">
        <v>49</v>
      </c>
      <c r="N116" s="58" t="s">
        <v>489</v>
      </c>
      <c r="O116" s="58" t="s">
        <v>492</v>
      </c>
      <c r="P116" s="58"/>
    </row>
    <row r="117" ht="298" customHeight="1" spans="1:16">
      <c r="A117" s="58">
        <v>94</v>
      </c>
      <c r="B117" s="184" t="s">
        <v>506</v>
      </c>
      <c r="C117" s="62" t="s">
        <v>487</v>
      </c>
      <c r="D117" s="61" t="s">
        <v>507</v>
      </c>
      <c r="E117" s="62" t="s">
        <v>489</v>
      </c>
      <c r="F117" s="64">
        <v>60</v>
      </c>
      <c r="G117" s="64">
        <v>6</v>
      </c>
      <c r="H117" s="58" t="s">
        <v>504</v>
      </c>
      <c r="I117" s="57" t="s">
        <v>106</v>
      </c>
      <c r="J117" s="119">
        <v>46082</v>
      </c>
      <c r="K117" s="69" t="s">
        <v>505</v>
      </c>
      <c r="L117" s="58" t="s">
        <v>470</v>
      </c>
      <c r="M117" s="58" t="s">
        <v>49</v>
      </c>
      <c r="N117" s="58" t="s">
        <v>489</v>
      </c>
      <c r="O117" s="58" t="s">
        <v>492</v>
      </c>
      <c r="P117" s="58"/>
    </row>
    <row r="118" ht="221" customHeight="1" spans="1:16">
      <c r="A118" s="58">
        <v>95</v>
      </c>
      <c r="B118" s="184" t="s">
        <v>508</v>
      </c>
      <c r="C118" s="62" t="s">
        <v>487</v>
      </c>
      <c r="D118" s="184" t="s">
        <v>509</v>
      </c>
      <c r="E118" s="62" t="s">
        <v>33</v>
      </c>
      <c r="F118" s="64">
        <v>2.85</v>
      </c>
      <c r="G118" s="64">
        <v>0.57</v>
      </c>
      <c r="H118" s="58" t="s">
        <v>504</v>
      </c>
      <c r="I118" s="57" t="s">
        <v>106</v>
      </c>
      <c r="J118" s="119">
        <v>46082</v>
      </c>
      <c r="K118" s="69" t="s">
        <v>510</v>
      </c>
      <c r="L118" s="58" t="s">
        <v>470</v>
      </c>
      <c r="M118" s="58" t="s">
        <v>49</v>
      </c>
      <c r="N118" s="58"/>
      <c r="O118" s="58" t="s">
        <v>492</v>
      </c>
      <c r="P118" s="58"/>
    </row>
    <row r="119" ht="191" customHeight="1" spans="1:16">
      <c r="A119" s="58">
        <v>96</v>
      </c>
      <c r="B119" s="184" t="s">
        <v>511</v>
      </c>
      <c r="C119" s="62" t="s">
        <v>487</v>
      </c>
      <c r="D119" s="184" t="s">
        <v>512</v>
      </c>
      <c r="E119" s="62" t="s">
        <v>33</v>
      </c>
      <c r="F119" s="64">
        <v>2</v>
      </c>
      <c r="G119" s="64">
        <v>0.6</v>
      </c>
      <c r="H119" s="58" t="s">
        <v>504</v>
      </c>
      <c r="I119" s="57" t="s">
        <v>106</v>
      </c>
      <c r="J119" s="119">
        <v>46082</v>
      </c>
      <c r="K119" s="69" t="s">
        <v>505</v>
      </c>
      <c r="L119" s="58" t="s">
        <v>470</v>
      </c>
      <c r="M119" s="58" t="s">
        <v>513</v>
      </c>
      <c r="N119" s="58" t="s">
        <v>514</v>
      </c>
      <c r="O119" s="58" t="s">
        <v>492</v>
      </c>
      <c r="P119" s="58"/>
    </row>
    <row r="120" ht="144" customHeight="1" spans="1:16">
      <c r="A120" s="58">
        <v>97</v>
      </c>
      <c r="B120" s="184" t="s">
        <v>515</v>
      </c>
      <c r="C120" s="62" t="s">
        <v>487</v>
      </c>
      <c r="D120" s="184" t="s">
        <v>516</v>
      </c>
      <c r="E120" s="62" t="s">
        <v>33</v>
      </c>
      <c r="F120" s="64">
        <v>50</v>
      </c>
      <c r="G120" s="64">
        <v>5</v>
      </c>
      <c r="H120" s="58" t="s">
        <v>517</v>
      </c>
      <c r="I120" s="57" t="s">
        <v>56</v>
      </c>
      <c r="J120" s="119">
        <v>46174</v>
      </c>
      <c r="K120" s="69" t="s">
        <v>518</v>
      </c>
      <c r="L120" s="58" t="s">
        <v>470</v>
      </c>
      <c r="M120" s="58" t="s">
        <v>519</v>
      </c>
      <c r="N120" s="58" t="s">
        <v>520</v>
      </c>
      <c r="O120" s="58" t="s">
        <v>492</v>
      </c>
      <c r="P120" s="58"/>
    </row>
    <row r="121" ht="140" customHeight="1" spans="1:16">
      <c r="A121" s="58">
        <v>98</v>
      </c>
      <c r="B121" s="184" t="s">
        <v>521</v>
      </c>
      <c r="C121" s="62" t="s">
        <v>487</v>
      </c>
      <c r="D121" s="184" t="s">
        <v>522</v>
      </c>
      <c r="E121" s="62" t="s">
        <v>33</v>
      </c>
      <c r="F121" s="64">
        <v>10</v>
      </c>
      <c r="G121" s="64">
        <v>2</v>
      </c>
      <c r="H121" s="58" t="s">
        <v>490</v>
      </c>
      <c r="I121" s="57" t="s">
        <v>56</v>
      </c>
      <c r="J121" s="119">
        <v>46174</v>
      </c>
      <c r="K121" s="69" t="s">
        <v>523</v>
      </c>
      <c r="L121" s="58" t="s">
        <v>470</v>
      </c>
      <c r="M121" s="58" t="s">
        <v>524</v>
      </c>
      <c r="N121" s="58" t="s">
        <v>525</v>
      </c>
      <c r="O121" s="58" t="s">
        <v>492</v>
      </c>
      <c r="P121" s="58"/>
    </row>
    <row r="122" ht="121" customHeight="1" spans="1:16">
      <c r="A122" s="58">
        <v>99</v>
      </c>
      <c r="B122" s="184" t="s">
        <v>526</v>
      </c>
      <c r="C122" s="62" t="s">
        <v>487</v>
      </c>
      <c r="D122" s="184" t="s">
        <v>527</v>
      </c>
      <c r="E122" s="62" t="s">
        <v>23</v>
      </c>
      <c r="F122" s="64">
        <v>1.5</v>
      </c>
      <c r="G122" s="64">
        <v>0.375</v>
      </c>
      <c r="H122" s="58" t="s">
        <v>504</v>
      </c>
      <c r="I122" s="57" t="s">
        <v>106</v>
      </c>
      <c r="J122" s="119">
        <v>46082</v>
      </c>
      <c r="K122" s="69" t="s">
        <v>528</v>
      </c>
      <c r="L122" s="58" t="s">
        <v>470</v>
      </c>
      <c r="M122" s="58" t="s">
        <v>529</v>
      </c>
      <c r="N122" s="58" t="s">
        <v>530</v>
      </c>
      <c r="O122" s="58" t="s">
        <v>492</v>
      </c>
      <c r="P122" s="58"/>
    </row>
    <row r="123" ht="148" customHeight="1" spans="1:16">
      <c r="A123" s="58">
        <v>100</v>
      </c>
      <c r="B123" s="184" t="s">
        <v>531</v>
      </c>
      <c r="C123" s="62" t="s">
        <v>487</v>
      </c>
      <c r="D123" s="184" t="s">
        <v>532</v>
      </c>
      <c r="E123" s="62" t="s">
        <v>23</v>
      </c>
      <c r="F123" s="64">
        <v>0.25</v>
      </c>
      <c r="G123" s="64">
        <v>0.0375</v>
      </c>
      <c r="H123" s="78" t="s">
        <v>504</v>
      </c>
      <c r="I123" s="57" t="s">
        <v>106</v>
      </c>
      <c r="J123" s="119">
        <v>46082</v>
      </c>
      <c r="K123" s="69" t="s">
        <v>533</v>
      </c>
      <c r="L123" s="58" t="s">
        <v>470</v>
      </c>
      <c r="M123" s="58" t="s">
        <v>534</v>
      </c>
      <c r="N123" s="58" t="s">
        <v>535</v>
      </c>
      <c r="O123" s="58" t="s">
        <v>492</v>
      </c>
      <c r="P123" s="58"/>
    </row>
    <row r="124" ht="240" customHeight="1" spans="1:16">
      <c r="A124" s="58">
        <v>101</v>
      </c>
      <c r="B124" s="184" t="s">
        <v>536</v>
      </c>
      <c r="C124" s="62" t="s">
        <v>487</v>
      </c>
      <c r="D124" s="184" t="s">
        <v>537</v>
      </c>
      <c r="E124" s="62" t="s">
        <v>23</v>
      </c>
      <c r="F124" s="64">
        <v>0.972</v>
      </c>
      <c r="G124" s="64">
        <v>0.1458</v>
      </c>
      <c r="H124" s="78" t="s">
        <v>504</v>
      </c>
      <c r="I124" s="57" t="s">
        <v>106</v>
      </c>
      <c r="J124" s="119">
        <v>46083</v>
      </c>
      <c r="K124" s="58" t="s">
        <v>538</v>
      </c>
      <c r="L124" s="58" t="s">
        <v>470</v>
      </c>
      <c r="M124" s="58" t="s">
        <v>49</v>
      </c>
      <c r="N124" s="58"/>
      <c r="O124" s="58" t="s">
        <v>492</v>
      </c>
      <c r="P124" s="58"/>
    </row>
    <row r="125" ht="172" customHeight="1" spans="1:16">
      <c r="A125" s="58">
        <v>102</v>
      </c>
      <c r="B125" s="74" t="s">
        <v>539</v>
      </c>
      <c r="C125" s="62" t="s">
        <v>487</v>
      </c>
      <c r="D125" s="184" t="s">
        <v>540</v>
      </c>
      <c r="E125" s="62" t="s">
        <v>23</v>
      </c>
      <c r="F125" s="64">
        <v>0.75</v>
      </c>
      <c r="G125" s="64">
        <v>0.1125</v>
      </c>
      <c r="H125" s="78" t="s">
        <v>504</v>
      </c>
      <c r="I125" s="57" t="s">
        <v>106</v>
      </c>
      <c r="J125" s="119">
        <v>46084</v>
      </c>
      <c r="K125" s="58" t="s">
        <v>541</v>
      </c>
      <c r="L125" s="58" t="s">
        <v>470</v>
      </c>
      <c r="M125" s="58" t="s">
        <v>542</v>
      </c>
      <c r="N125" s="58" t="s">
        <v>543</v>
      </c>
      <c r="O125" s="58" t="s">
        <v>492</v>
      </c>
      <c r="P125" s="58"/>
    </row>
    <row r="126" ht="144" customHeight="1" spans="1:16">
      <c r="A126" s="58">
        <v>103</v>
      </c>
      <c r="B126" s="184" t="s">
        <v>544</v>
      </c>
      <c r="C126" s="62" t="s">
        <v>487</v>
      </c>
      <c r="D126" s="184" t="s">
        <v>545</v>
      </c>
      <c r="E126" s="62" t="s">
        <v>23</v>
      </c>
      <c r="F126" s="64">
        <v>0.3032</v>
      </c>
      <c r="G126" s="64">
        <v>0.0454</v>
      </c>
      <c r="H126" s="78" t="s">
        <v>504</v>
      </c>
      <c r="I126" s="57" t="s">
        <v>106</v>
      </c>
      <c r="J126" s="119">
        <v>46085</v>
      </c>
      <c r="K126" s="58" t="s">
        <v>546</v>
      </c>
      <c r="L126" s="58" t="s">
        <v>470</v>
      </c>
      <c r="M126" s="58" t="s">
        <v>546</v>
      </c>
      <c r="N126" s="58" t="s">
        <v>547</v>
      </c>
      <c r="O126" s="58" t="s">
        <v>492</v>
      </c>
      <c r="P126" s="58"/>
    </row>
    <row r="127" ht="135" spans="1:16">
      <c r="A127" s="58">
        <v>104</v>
      </c>
      <c r="B127" s="184" t="s">
        <v>548</v>
      </c>
      <c r="C127" s="62" t="s">
        <v>487</v>
      </c>
      <c r="D127" s="184" t="s">
        <v>549</v>
      </c>
      <c r="E127" s="62" t="s">
        <v>23</v>
      </c>
      <c r="F127" s="64">
        <v>0.053</v>
      </c>
      <c r="G127" s="64">
        <v>0.0079</v>
      </c>
      <c r="H127" s="78" t="s">
        <v>504</v>
      </c>
      <c r="I127" s="57" t="s">
        <v>106</v>
      </c>
      <c r="J127" s="119">
        <v>46086</v>
      </c>
      <c r="K127" s="58" t="s">
        <v>550</v>
      </c>
      <c r="L127" s="58" t="s">
        <v>470</v>
      </c>
      <c r="M127" s="58" t="s">
        <v>551</v>
      </c>
      <c r="N127" s="58" t="s">
        <v>552</v>
      </c>
      <c r="O127" s="58" t="s">
        <v>492</v>
      </c>
      <c r="P127" s="58"/>
    </row>
    <row r="128" ht="108" spans="1:16">
      <c r="A128" s="58">
        <v>105</v>
      </c>
      <c r="B128" s="184" t="s">
        <v>553</v>
      </c>
      <c r="C128" s="62" t="s">
        <v>487</v>
      </c>
      <c r="D128" s="184" t="s">
        <v>554</v>
      </c>
      <c r="E128" s="62" t="s">
        <v>23</v>
      </c>
      <c r="F128" s="64">
        <v>0.2</v>
      </c>
      <c r="G128" s="64">
        <v>0.03</v>
      </c>
      <c r="H128" s="78" t="s">
        <v>504</v>
      </c>
      <c r="I128" s="57" t="s">
        <v>106</v>
      </c>
      <c r="J128" s="119">
        <v>46087</v>
      </c>
      <c r="K128" s="58" t="s">
        <v>555</v>
      </c>
      <c r="L128" s="58" t="s">
        <v>470</v>
      </c>
      <c r="M128" s="58" t="s">
        <v>556</v>
      </c>
      <c r="N128" s="58" t="s">
        <v>557</v>
      </c>
      <c r="O128" s="58" t="s">
        <v>492</v>
      </c>
      <c r="P128" s="58"/>
    </row>
    <row r="129" ht="81" spans="1:16">
      <c r="A129" s="58">
        <v>106</v>
      </c>
      <c r="B129" s="184" t="s">
        <v>558</v>
      </c>
      <c r="C129" s="62" t="s">
        <v>487</v>
      </c>
      <c r="D129" s="184" t="s">
        <v>559</v>
      </c>
      <c r="E129" s="62" t="s">
        <v>23</v>
      </c>
      <c r="F129" s="64">
        <v>0.2</v>
      </c>
      <c r="G129" s="64">
        <v>0.03</v>
      </c>
      <c r="H129" s="78" t="s">
        <v>504</v>
      </c>
      <c r="I129" s="57" t="s">
        <v>106</v>
      </c>
      <c r="J129" s="119">
        <v>46088</v>
      </c>
      <c r="K129" s="58" t="s">
        <v>560</v>
      </c>
      <c r="L129" s="58" t="s">
        <v>470</v>
      </c>
      <c r="M129" s="58" t="s">
        <v>561</v>
      </c>
      <c r="N129" s="58" t="s">
        <v>562</v>
      </c>
      <c r="O129" s="58" t="s">
        <v>492</v>
      </c>
      <c r="P129" s="58"/>
    </row>
    <row r="130" ht="133" customHeight="1" spans="1:16">
      <c r="A130" s="58">
        <v>107</v>
      </c>
      <c r="B130" s="184" t="s">
        <v>563</v>
      </c>
      <c r="C130" s="62" t="s">
        <v>487</v>
      </c>
      <c r="D130" s="184" t="s">
        <v>564</v>
      </c>
      <c r="E130" s="62" t="s">
        <v>23</v>
      </c>
      <c r="F130" s="64">
        <v>0.285</v>
      </c>
      <c r="G130" s="64">
        <v>0.0428</v>
      </c>
      <c r="H130" s="78" t="s">
        <v>504</v>
      </c>
      <c r="I130" s="57" t="s">
        <v>106</v>
      </c>
      <c r="J130" s="119">
        <v>46089</v>
      </c>
      <c r="K130" s="58" t="s">
        <v>565</v>
      </c>
      <c r="L130" s="58" t="s">
        <v>470</v>
      </c>
      <c r="M130" s="58" t="s">
        <v>566</v>
      </c>
      <c r="N130" s="58" t="s">
        <v>552</v>
      </c>
      <c r="O130" s="58" t="s">
        <v>492</v>
      </c>
      <c r="P130" s="58"/>
    </row>
    <row r="131" ht="108" spans="1:16">
      <c r="A131" s="58">
        <v>108</v>
      </c>
      <c r="B131" s="184" t="s">
        <v>567</v>
      </c>
      <c r="C131" s="62" t="s">
        <v>487</v>
      </c>
      <c r="D131" s="184" t="s">
        <v>568</v>
      </c>
      <c r="E131" s="62" t="s">
        <v>23</v>
      </c>
      <c r="F131" s="64">
        <v>0.1</v>
      </c>
      <c r="G131" s="64">
        <v>0.015</v>
      </c>
      <c r="H131" s="78" t="s">
        <v>504</v>
      </c>
      <c r="I131" s="57" t="s">
        <v>106</v>
      </c>
      <c r="J131" s="119">
        <v>46090</v>
      </c>
      <c r="K131" s="58" t="s">
        <v>569</v>
      </c>
      <c r="L131" s="58" t="s">
        <v>470</v>
      </c>
      <c r="M131" s="58" t="s">
        <v>566</v>
      </c>
      <c r="N131" s="58" t="s">
        <v>570</v>
      </c>
      <c r="O131" s="58" t="s">
        <v>492</v>
      </c>
      <c r="P131" s="58"/>
    </row>
    <row r="132" ht="189" spans="1:16">
      <c r="A132" s="58">
        <v>109</v>
      </c>
      <c r="B132" s="184" t="s">
        <v>571</v>
      </c>
      <c r="C132" s="62" t="s">
        <v>487</v>
      </c>
      <c r="D132" s="184" t="s">
        <v>572</v>
      </c>
      <c r="E132" s="62" t="s">
        <v>23</v>
      </c>
      <c r="F132" s="64">
        <v>0.1176</v>
      </c>
      <c r="G132" s="64">
        <v>0.0176</v>
      </c>
      <c r="H132" s="78" t="s">
        <v>504</v>
      </c>
      <c r="I132" s="57" t="s">
        <v>106</v>
      </c>
      <c r="J132" s="119">
        <v>46091</v>
      </c>
      <c r="K132" s="58" t="s">
        <v>573</v>
      </c>
      <c r="L132" s="58" t="s">
        <v>470</v>
      </c>
      <c r="M132" s="58" t="s">
        <v>49</v>
      </c>
      <c r="N132" s="58"/>
      <c r="O132" s="58" t="s">
        <v>492</v>
      </c>
      <c r="P132" s="58"/>
    </row>
    <row r="133" ht="142" customHeight="1" spans="1:16">
      <c r="A133" s="58">
        <v>110</v>
      </c>
      <c r="B133" s="61" t="s">
        <v>574</v>
      </c>
      <c r="C133" s="62" t="s">
        <v>487</v>
      </c>
      <c r="D133" s="184" t="s">
        <v>575</v>
      </c>
      <c r="E133" s="62" t="s">
        <v>23</v>
      </c>
      <c r="F133" s="81">
        <v>0.22</v>
      </c>
      <c r="G133" s="81">
        <v>0.033</v>
      </c>
      <c r="H133" s="78" t="s">
        <v>504</v>
      </c>
      <c r="I133" s="57" t="s">
        <v>106</v>
      </c>
      <c r="J133" s="119">
        <v>46092</v>
      </c>
      <c r="K133" s="69" t="s">
        <v>576</v>
      </c>
      <c r="L133" s="58" t="s">
        <v>470</v>
      </c>
      <c r="M133" s="58" t="s">
        <v>49</v>
      </c>
      <c r="N133" s="58"/>
      <c r="O133" s="58" t="s">
        <v>492</v>
      </c>
      <c r="P133" s="58"/>
    </row>
    <row r="134" ht="108" spans="1:16">
      <c r="A134" s="58">
        <v>111</v>
      </c>
      <c r="B134" s="61" t="s">
        <v>577</v>
      </c>
      <c r="C134" s="62" t="s">
        <v>487</v>
      </c>
      <c r="D134" s="184" t="s">
        <v>578</v>
      </c>
      <c r="E134" s="62" t="s">
        <v>23</v>
      </c>
      <c r="F134" s="81">
        <v>0.1035</v>
      </c>
      <c r="G134" s="81">
        <v>0.0155</v>
      </c>
      <c r="H134" s="78" t="s">
        <v>504</v>
      </c>
      <c r="I134" s="57" t="s">
        <v>106</v>
      </c>
      <c r="J134" s="119">
        <v>46093</v>
      </c>
      <c r="K134" s="69" t="s">
        <v>579</v>
      </c>
      <c r="L134" s="58" t="s">
        <v>470</v>
      </c>
      <c r="M134" s="58" t="s">
        <v>49</v>
      </c>
      <c r="N134" s="58"/>
      <c r="O134" s="58" t="s">
        <v>492</v>
      </c>
      <c r="P134" s="58"/>
    </row>
    <row r="135" ht="138" customHeight="1" spans="1:16">
      <c r="A135" s="58">
        <v>112</v>
      </c>
      <c r="B135" s="61" t="s">
        <v>580</v>
      </c>
      <c r="C135" s="62" t="s">
        <v>487</v>
      </c>
      <c r="D135" s="184" t="s">
        <v>581</v>
      </c>
      <c r="E135" s="62" t="s">
        <v>23</v>
      </c>
      <c r="F135" s="81">
        <v>0.08</v>
      </c>
      <c r="G135" s="81">
        <v>0.012</v>
      </c>
      <c r="H135" s="78" t="s">
        <v>504</v>
      </c>
      <c r="I135" s="57" t="s">
        <v>106</v>
      </c>
      <c r="J135" s="119">
        <v>46094</v>
      </c>
      <c r="K135" s="69" t="s">
        <v>582</v>
      </c>
      <c r="L135" s="58" t="s">
        <v>470</v>
      </c>
      <c r="M135" s="58" t="s">
        <v>49</v>
      </c>
      <c r="N135" s="58"/>
      <c r="O135" s="58" t="s">
        <v>492</v>
      </c>
      <c r="P135" s="58"/>
    </row>
    <row r="136" ht="371" customHeight="1" spans="1:16">
      <c r="A136" s="58">
        <v>113</v>
      </c>
      <c r="B136" s="61" t="s">
        <v>583</v>
      </c>
      <c r="C136" s="62" t="s">
        <v>487</v>
      </c>
      <c r="D136" s="184" t="s">
        <v>584</v>
      </c>
      <c r="E136" s="62" t="s">
        <v>23</v>
      </c>
      <c r="F136" s="81">
        <v>0.07</v>
      </c>
      <c r="G136" s="81">
        <v>0.0105</v>
      </c>
      <c r="H136" s="78" t="s">
        <v>504</v>
      </c>
      <c r="I136" s="57" t="s">
        <v>106</v>
      </c>
      <c r="J136" s="119">
        <v>46095</v>
      </c>
      <c r="K136" s="69" t="s">
        <v>585</v>
      </c>
      <c r="L136" s="58" t="s">
        <v>470</v>
      </c>
      <c r="M136" s="58" t="s">
        <v>586</v>
      </c>
      <c r="N136" s="58" t="s">
        <v>587</v>
      </c>
      <c r="O136" s="58" t="s">
        <v>492</v>
      </c>
      <c r="P136" s="58"/>
    </row>
    <row r="137" ht="174" customHeight="1" spans="1:16">
      <c r="A137" s="58">
        <v>114</v>
      </c>
      <c r="B137" s="61" t="s">
        <v>588</v>
      </c>
      <c r="C137" s="62" t="s">
        <v>487</v>
      </c>
      <c r="D137" s="184" t="s">
        <v>589</v>
      </c>
      <c r="E137" s="62" t="s">
        <v>23</v>
      </c>
      <c r="F137" s="81">
        <v>0.043</v>
      </c>
      <c r="G137" s="81">
        <v>0.0064</v>
      </c>
      <c r="H137" s="78" t="s">
        <v>504</v>
      </c>
      <c r="I137" s="57" t="s">
        <v>106</v>
      </c>
      <c r="J137" s="119">
        <v>46096</v>
      </c>
      <c r="K137" s="69" t="s">
        <v>590</v>
      </c>
      <c r="L137" s="58" t="s">
        <v>470</v>
      </c>
      <c r="M137" s="58" t="s">
        <v>591</v>
      </c>
      <c r="N137" s="58" t="s">
        <v>592</v>
      </c>
      <c r="O137" s="58" t="s">
        <v>492</v>
      </c>
      <c r="P137" s="58"/>
    </row>
    <row r="138" ht="217" customHeight="1" spans="1:16">
      <c r="A138" s="58">
        <v>115</v>
      </c>
      <c r="B138" s="61" t="s">
        <v>593</v>
      </c>
      <c r="C138" s="62" t="s">
        <v>487</v>
      </c>
      <c r="D138" s="184" t="s">
        <v>594</v>
      </c>
      <c r="E138" s="62" t="s">
        <v>23</v>
      </c>
      <c r="F138" s="81">
        <v>0.03</v>
      </c>
      <c r="G138" s="81">
        <v>0.0045</v>
      </c>
      <c r="H138" s="78" t="s">
        <v>504</v>
      </c>
      <c r="I138" s="57" t="s">
        <v>106</v>
      </c>
      <c r="J138" s="119">
        <v>46097</v>
      </c>
      <c r="K138" s="69" t="s">
        <v>595</v>
      </c>
      <c r="L138" s="58" t="s">
        <v>470</v>
      </c>
      <c r="M138" s="58" t="s">
        <v>596</v>
      </c>
      <c r="N138" s="58" t="s">
        <v>597</v>
      </c>
      <c r="O138" s="58" t="s">
        <v>492</v>
      </c>
      <c r="P138" s="58"/>
    </row>
    <row r="139" ht="119" customHeight="1" spans="1:16">
      <c r="A139" s="58">
        <v>116</v>
      </c>
      <c r="B139" s="61" t="s">
        <v>598</v>
      </c>
      <c r="C139" s="62" t="s">
        <v>487</v>
      </c>
      <c r="D139" s="184" t="s">
        <v>599</v>
      </c>
      <c r="E139" s="62" t="s">
        <v>23</v>
      </c>
      <c r="F139" s="81">
        <v>1.1</v>
      </c>
      <c r="G139" s="81">
        <v>0.1652</v>
      </c>
      <c r="H139" s="78" t="s">
        <v>504</v>
      </c>
      <c r="I139" s="57" t="s">
        <v>106</v>
      </c>
      <c r="J139" s="119">
        <v>46097</v>
      </c>
      <c r="K139" s="69" t="s">
        <v>600</v>
      </c>
      <c r="L139" s="58" t="s">
        <v>470</v>
      </c>
      <c r="M139" s="58" t="s">
        <v>49</v>
      </c>
      <c r="N139" s="58"/>
      <c r="O139" s="58" t="s">
        <v>492</v>
      </c>
      <c r="P139" s="58"/>
    </row>
    <row r="140" ht="181" customHeight="1" spans="1:16">
      <c r="A140" s="58">
        <v>117</v>
      </c>
      <c r="B140" s="61" t="s">
        <v>601</v>
      </c>
      <c r="C140" s="62" t="s">
        <v>487</v>
      </c>
      <c r="D140" s="184" t="s">
        <v>602</v>
      </c>
      <c r="E140" s="62" t="s">
        <v>23</v>
      </c>
      <c r="F140" s="81">
        <v>1.2</v>
      </c>
      <c r="G140" s="81">
        <v>0.18</v>
      </c>
      <c r="H140" s="78" t="s">
        <v>504</v>
      </c>
      <c r="I140" s="57" t="s">
        <v>106</v>
      </c>
      <c r="J140" s="119">
        <v>46098</v>
      </c>
      <c r="K140" s="62" t="s">
        <v>603</v>
      </c>
      <c r="L140" s="58" t="s">
        <v>470</v>
      </c>
      <c r="M140" s="58" t="s">
        <v>542</v>
      </c>
      <c r="N140" s="58" t="s">
        <v>543</v>
      </c>
      <c r="O140" s="58" t="s">
        <v>492</v>
      </c>
      <c r="P140" s="58"/>
    </row>
    <row r="141" ht="131" customHeight="1" spans="1:16">
      <c r="A141" s="58">
        <v>118</v>
      </c>
      <c r="B141" s="61" t="s">
        <v>604</v>
      </c>
      <c r="C141" s="62" t="s">
        <v>487</v>
      </c>
      <c r="D141" s="184" t="s">
        <v>605</v>
      </c>
      <c r="E141" s="62" t="s">
        <v>23</v>
      </c>
      <c r="F141" s="81">
        <v>0.6</v>
      </c>
      <c r="G141" s="81">
        <v>0.063</v>
      </c>
      <c r="H141" s="78" t="s">
        <v>504</v>
      </c>
      <c r="I141" s="57" t="s">
        <v>106</v>
      </c>
      <c r="J141" s="119">
        <v>46099</v>
      </c>
      <c r="K141" s="62" t="s">
        <v>606</v>
      </c>
      <c r="L141" s="58" t="s">
        <v>470</v>
      </c>
      <c r="M141" s="58" t="s">
        <v>607</v>
      </c>
      <c r="N141" s="58" t="s">
        <v>552</v>
      </c>
      <c r="O141" s="58" t="s">
        <v>492</v>
      </c>
      <c r="P141" s="58"/>
    </row>
    <row r="142" ht="178" customHeight="1" spans="1:16">
      <c r="A142" s="58">
        <v>119</v>
      </c>
      <c r="B142" s="61" t="s">
        <v>608</v>
      </c>
      <c r="C142" s="62" t="s">
        <v>487</v>
      </c>
      <c r="D142" s="184" t="s">
        <v>609</v>
      </c>
      <c r="E142" s="62" t="s">
        <v>23</v>
      </c>
      <c r="F142" s="81">
        <v>0.26</v>
      </c>
      <c r="G142" s="81">
        <v>0.039</v>
      </c>
      <c r="H142" s="78" t="s">
        <v>504</v>
      </c>
      <c r="I142" s="57" t="s">
        <v>106</v>
      </c>
      <c r="J142" s="119">
        <v>46100</v>
      </c>
      <c r="K142" s="62" t="s">
        <v>610</v>
      </c>
      <c r="L142" s="58" t="s">
        <v>470</v>
      </c>
      <c r="M142" s="58" t="s">
        <v>524</v>
      </c>
      <c r="N142" s="58" t="s">
        <v>611</v>
      </c>
      <c r="O142" s="58" t="s">
        <v>492</v>
      </c>
      <c r="P142" s="58"/>
    </row>
    <row r="143" ht="138" customHeight="1" spans="1:16">
      <c r="A143" s="58">
        <v>120</v>
      </c>
      <c r="B143" s="61" t="s">
        <v>612</v>
      </c>
      <c r="C143" s="62" t="s">
        <v>487</v>
      </c>
      <c r="D143" s="184" t="s">
        <v>613</v>
      </c>
      <c r="E143" s="62" t="s">
        <v>23</v>
      </c>
      <c r="F143" s="81">
        <v>0.209</v>
      </c>
      <c r="G143" s="81">
        <v>0.0314</v>
      </c>
      <c r="H143" s="78" t="s">
        <v>504</v>
      </c>
      <c r="I143" s="57" t="s">
        <v>106</v>
      </c>
      <c r="J143" s="119">
        <v>46101</v>
      </c>
      <c r="K143" s="62" t="s">
        <v>614</v>
      </c>
      <c r="L143" s="58" t="s">
        <v>470</v>
      </c>
      <c r="M143" s="58" t="s">
        <v>108</v>
      </c>
      <c r="N143" s="58" t="s">
        <v>552</v>
      </c>
      <c r="O143" s="58" t="s">
        <v>492</v>
      </c>
      <c r="P143" s="58"/>
    </row>
    <row r="144" ht="60" customHeight="1" spans="1:16">
      <c r="A144" s="85" t="s">
        <v>615</v>
      </c>
      <c r="B144" s="55"/>
      <c r="C144" s="54"/>
      <c r="D144" s="55"/>
      <c r="E144" s="54"/>
      <c r="F144" s="77">
        <f>SUM(F145:F152)</f>
        <v>2.396</v>
      </c>
      <c r="G144" s="77">
        <f>SUM(G145:G152)</f>
        <v>0.2396</v>
      </c>
      <c r="H144" s="78"/>
      <c r="I144" s="57"/>
      <c r="J144" s="119"/>
      <c r="K144" s="62"/>
      <c r="L144" s="58"/>
      <c r="M144" s="58"/>
      <c r="N144" s="58"/>
      <c r="O144" s="58"/>
      <c r="P144" s="58"/>
    </row>
    <row r="145" ht="270" spans="1:16">
      <c r="A145" s="58">
        <v>121</v>
      </c>
      <c r="B145" s="59" t="s">
        <v>616</v>
      </c>
      <c r="C145" s="58" t="s">
        <v>617</v>
      </c>
      <c r="D145" s="59" t="s">
        <v>618</v>
      </c>
      <c r="E145" s="62" t="s">
        <v>489</v>
      </c>
      <c r="F145" s="64">
        <v>0.6</v>
      </c>
      <c r="G145" s="64">
        <f t="shared" ref="G145:G152" si="1">F145/10</f>
        <v>0.06</v>
      </c>
      <c r="H145" s="57" t="s">
        <v>171</v>
      </c>
      <c r="I145" s="57" t="s">
        <v>44</v>
      </c>
      <c r="J145" s="119" t="s">
        <v>619</v>
      </c>
      <c r="K145" s="58" t="s">
        <v>620</v>
      </c>
      <c r="L145" s="73" t="s">
        <v>621</v>
      </c>
      <c r="M145" s="119" t="s">
        <v>622</v>
      </c>
      <c r="N145" s="119" t="s">
        <v>623</v>
      </c>
      <c r="O145" s="58" t="s">
        <v>624</v>
      </c>
      <c r="P145" s="58"/>
    </row>
    <row r="146" ht="142" customHeight="1" spans="1:16">
      <c r="A146" s="58">
        <v>122</v>
      </c>
      <c r="B146" s="59" t="s">
        <v>625</v>
      </c>
      <c r="C146" s="58" t="s">
        <v>617</v>
      </c>
      <c r="D146" s="59" t="s">
        <v>626</v>
      </c>
      <c r="E146" s="62" t="s">
        <v>489</v>
      </c>
      <c r="F146" s="64">
        <v>0.5</v>
      </c>
      <c r="G146" s="64">
        <f t="shared" si="1"/>
        <v>0.05</v>
      </c>
      <c r="H146" s="57" t="s">
        <v>627</v>
      </c>
      <c r="I146" s="57" t="s">
        <v>56</v>
      </c>
      <c r="J146" s="119">
        <v>46357</v>
      </c>
      <c r="K146" s="88" t="s">
        <v>628</v>
      </c>
      <c r="L146" s="58" t="s">
        <v>629</v>
      </c>
      <c r="M146" s="119" t="s">
        <v>630</v>
      </c>
      <c r="N146" s="119" t="s">
        <v>631</v>
      </c>
      <c r="O146" s="58" t="s">
        <v>632</v>
      </c>
      <c r="P146" s="58"/>
    </row>
    <row r="147" ht="127" customHeight="1" spans="1:16">
      <c r="A147" s="58">
        <v>123</v>
      </c>
      <c r="B147" s="59" t="s">
        <v>633</v>
      </c>
      <c r="C147" s="58" t="s">
        <v>617</v>
      </c>
      <c r="D147" s="59" t="s">
        <v>634</v>
      </c>
      <c r="E147" s="62" t="s">
        <v>489</v>
      </c>
      <c r="F147" s="64">
        <v>0.3</v>
      </c>
      <c r="G147" s="64">
        <f t="shared" si="1"/>
        <v>0.03</v>
      </c>
      <c r="H147" s="57" t="s">
        <v>171</v>
      </c>
      <c r="I147" s="57" t="s">
        <v>44</v>
      </c>
      <c r="J147" s="119" t="s">
        <v>619</v>
      </c>
      <c r="K147" s="88" t="s">
        <v>635</v>
      </c>
      <c r="L147" s="58" t="s">
        <v>629</v>
      </c>
      <c r="M147" s="119" t="s">
        <v>622</v>
      </c>
      <c r="N147" s="119" t="s">
        <v>636</v>
      </c>
      <c r="O147" s="58" t="s">
        <v>637</v>
      </c>
      <c r="P147" s="58"/>
    </row>
    <row r="148" ht="135" customHeight="1" spans="1:16">
      <c r="A148" s="58">
        <v>124</v>
      </c>
      <c r="B148" s="59" t="s">
        <v>638</v>
      </c>
      <c r="C148" s="58" t="s">
        <v>617</v>
      </c>
      <c r="D148" s="59" t="s">
        <v>639</v>
      </c>
      <c r="E148" s="62" t="s">
        <v>489</v>
      </c>
      <c r="F148" s="64">
        <v>0.26</v>
      </c>
      <c r="G148" s="64">
        <f t="shared" si="1"/>
        <v>0.026</v>
      </c>
      <c r="H148" s="57" t="s">
        <v>171</v>
      </c>
      <c r="I148" s="57" t="s">
        <v>44</v>
      </c>
      <c r="J148" s="119" t="s">
        <v>619</v>
      </c>
      <c r="K148" s="88" t="s">
        <v>640</v>
      </c>
      <c r="L148" s="58" t="s">
        <v>629</v>
      </c>
      <c r="M148" s="119" t="s">
        <v>49</v>
      </c>
      <c r="N148" s="119"/>
      <c r="O148" s="58" t="s">
        <v>641</v>
      </c>
      <c r="P148" s="58"/>
    </row>
    <row r="149" ht="108" spans="1:16">
      <c r="A149" s="58">
        <v>125</v>
      </c>
      <c r="B149" s="59" t="s">
        <v>642</v>
      </c>
      <c r="C149" s="58" t="s">
        <v>617</v>
      </c>
      <c r="D149" s="72" t="s">
        <v>643</v>
      </c>
      <c r="E149" s="62" t="s">
        <v>489</v>
      </c>
      <c r="F149" s="64">
        <v>0.37</v>
      </c>
      <c r="G149" s="64">
        <f t="shared" si="1"/>
        <v>0.037</v>
      </c>
      <c r="H149" s="57" t="s">
        <v>171</v>
      </c>
      <c r="I149" s="57" t="s">
        <v>44</v>
      </c>
      <c r="J149" s="119" t="s">
        <v>619</v>
      </c>
      <c r="K149" s="88" t="s">
        <v>644</v>
      </c>
      <c r="L149" s="58" t="s">
        <v>629</v>
      </c>
      <c r="M149" s="119" t="s">
        <v>49</v>
      </c>
      <c r="N149" s="119"/>
      <c r="O149" s="58" t="s">
        <v>645</v>
      </c>
      <c r="P149" s="58"/>
    </row>
    <row r="150" ht="81" spans="1:16">
      <c r="A150" s="58">
        <v>126</v>
      </c>
      <c r="B150" s="59" t="s">
        <v>646</v>
      </c>
      <c r="C150" s="58" t="s">
        <v>617</v>
      </c>
      <c r="D150" s="59" t="s">
        <v>647</v>
      </c>
      <c r="E150" s="62" t="s">
        <v>489</v>
      </c>
      <c r="F150" s="64">
        <v>0.15</v>
      </c>
      <c r="G150" s="64">
        <f t="shared" si="1"/>
        <v>0.015</v>
      </c>
      <c r="H150" s="57" t="s">
        <v>171</v>
      </c>
      <c r="I150" s="57" t="s">
        <v>44</v>
      </c>
      <c r="J150" s="119" t="s">
        <v>619</v>
      </c>
      <c r="K150" s="88" t="s">
        <v>648</v>
      </c>
      <c r="L150" s="58" t="s">
        <v>629</v>
      </c>
      <c r="M150" s="119" t="s">
        <v>49</v>
      </c>
      <c r="N150" s="119"/>
      <c r="O150" s="58" t="s">
        <v>649</v>
      </c>
      <c r="P150" s="58"/>
    </row>
    <row r="151" ht="81" spans="1:16">
      <c r="A151" s="58">
        <v>127</v>
      </c>
      <c r="B151" s="59" t="s">
        <v>650</v>
      </c>
      <c r="C151" s="58" t="s">
        <v>617</v>
      </c>
      <c r="D151" s="87" t="s">
        <v>651</v>
      </c>
      <c r="E151" s="62" t="s">
        <v>489</v>
      </c>
      <c r="F151" s="64">
        <v>0.006</v>
      </c>
      <c r="G151" s="64">
        <f t="shared" si="1"/>
        <v>0.0006</v>
      </c>
      <c r="H151" s="57" t="s">
        <v>171</v>
      </c>
      <c r="I151" s="57" t="s">
        <v>44</v>
      </c>
      <c r="J151" s="119" t="s">
        <v>619</v>
      </c>
      <c r="K151" s="88" t="s">
        <v>652</v>
      </c>
      <c r="L151" s="58" t="s">
        <v>629</v>
      </c>
      <c r="M151" s="119" t="s">
        <v>49</v>
      </c>
      <c r="N151" s="119"/>
      <c r="O151" s="58" t="s">
        <v>653</v>
      </c>
      <c r="P151" s="58"/>
    </row>
    <row r="152" ht="106" customHeight="1" spans="1:16">
      <c r="A152" s="58">
        <v>128</v>
      </c>
      <c r="B152" s="59" t="s">
        <v>654</v>
      </c>
      <c r="C152" s="58" t="s">
        <v>617</v>
      </c>
      <c r="D152" s="59" t="s">
        <v>655</v>
      </c>
      <c r="E152" s="62" t="s">
        <v>489</v>
      </c>
      <c r="F152" s="64">
        <v>0.21</v>
      </c>
      <c r="G152" s="64">
        <f t="shared" si="1"/>
        <v>0.021</v>
      </c>
      <c r="H152" s="57" t="s">
        <v>171</v>
      </c>
      <c r="I152" s="57" t="s">
        <v>44</v>
      </c>
      <c r="J152" s="119" t="s">
        <v>619</v>
      </c>
      <c r="K152" s="88" t="s">
        <v>656</v>
      </c>
      <c r="L152" s="58" t="s">
        <v>629</v>
      </c>
      <c r="M152" s="119" t="s">
        <v>49</v>
      </c>
      <c r="N152" s="119"/>
      <c r="O152" s="58" t="s">
        <v>657</v>
      </c>
      <c r="P152" s="58"/>
    </row>
    <row r="153" ht="58" customHeight="1" spans="1:16">
      <c r="A153" s="54" t="s">
        <v>658</v>
      </c>
      <c r="B153" s="55"/>
      <c r="C153" s="54"/>
      <c r="D153" s="55"/>
      <c r="E153" s="54"/>
      <c r="F153" s="209">
        <f>SUM(F154:F164)</f>
        <v>90.01</v>
      </c>
      <c r="G153" s="209">
        <f>SUM(G154:G164)</f>
        <v>20.071</v>
      </c>
      <c r="H153" s="57"/>
      <c r="I153" s="125"/>
      <c r="J153" s="119"/>
      <c r="K153" s="58"/>
      <c r="L153" s="58"/>
      <c r="M153" s="119"/>
      <c r="N153" s="119"/>
      <c r="O153" s="119"/>
      <c r="P153" s="58"/>
    </row>
    <row r="154" ht="81" spans="1:16">
      <c r="A154" s="58">
        <v>129</v>
      </c>
      <c r="B154" s="59" t="s">
        <v>659</v>
      </c>
      <c r="C154" s="58" t="s">
        <v>467</v>
      </c>
      <c r="D154" s="59" t="s">
        <v>660</v>
      </c>
      <c r="E154" s="62" t="s">
        <v>54</v>
      </c>
      <c r="F154" s="210">
        <v>0.95</v>
      </c>
      <c r="G154" s="210">
        <v>0.64</v>
      </c>
      <c r="H154" s="57" t="s">
        <v>661</v>
      </c>
      <c r="I154" s="125" t="s">
        <v>25</v>
      </c>
      <c r="J154" s="119">
        <v>46176</v>
      </c>
      <c r="K154" s="58" t="s">
        <v>662</v>
      </c>
      <c r="L154" s="58" t="s">
        <v>663</v>
      </c>
      <c r="M154" s="119" t="s">
        <v>108</v>
      </c>
      <c r="N154" s="119" t="s">
        <v>49</v>
      </c>
      <c r="O154" s="119" t="s">
        <v>664</v>
      </c>
      <c r="P154" s="58"/>
    </row>
    <row r="155" ht="81" spans="1:16">
      <c r="A155" s="58">
        <v>130</v>
      </c>
      <c r="B155" s="59" t="s">
        <v>665</v>
      </c>
      <c r="C155" s="58" t="s">
        <v>372</v>
      </c>
      <c r="D155" s="59" t="s">
        <v>666</v>
      </c>
      <c r="E155" s="62" t="s">
        <v>54</v>
      </c>
      <c r="F155" s="64">
        <v>2.21</v>
      </c>
      <c r="G155" s="210">
        <v>1.77</v>
      </c>
      <c r="H155" s="57" t="s">
        <v>137</v>
      </c>
      <c r="I155" s="125" t="s">
        <v>44</v>
      </c>
      <c r="J155" s="119">
        <v>46361</v>
      </c>
      <c r="K155" s="58" t="s">
        <v>667</v>
      </c>
      <c r="L155" s="58" t="s">
        <v>663</v>
      </c>
      <c r="M155" s="119" t="s">
        <v>108</v>
      </c>
      <c r="N155" s="119" t="s">
        <v>49</v>
      </c>
      <c r="O155" s="119" t="s">
        <v>668</v>
      </c>
      <c r="P155" s="58"/>
    </row>
    <row r="156" ht="135" spans="1:16">
      <c r="A156" s="58">
        <v>131</v>
      </c>
      <c r="B156" s="59" t="s">
        <v>669</v>
      </c>
      <c r="C156" s="58" t="s">
        <v>670</v>
      </c>
      <c r="D156" s="59" t="s">
        <v>671</v>
      </c>
      <c r="E156" s="62" t="s">
        <v>54</v>
      </c>
      <c r="F156" s="64">
        <v>6.8</v>
      </c>
      <c r="G156" s="210">
        <v>5.44</v>
      </c>
      <c r="H156" s="57" t="s">
        <v>137</v>
      </c>
      <c r="I156" s="125" t="s">
        <v>44</v>
      </c>
      <c r="J156" s="119">
        <v>46362</v>
      </c>
      <c r="K156" s="58" t="s">
        <v>672</v>
      </c>
      <c r="L156" s="58" t="s">
        <v>663</v>
      </c>
      <c r="M156" s="119" t="s">
        <v>108</v>
      </c>
      <c r="N156" s="119" t="s">
        <v>49</v>
      </c>
      <c r="O156" s="119" t="s">
        <v>668</v>
      </c>
      <c r="P156" s="58"/>
    </row>
    <row r="157" ht="81" spans="1:16">
      <c r="A157" s="58">
        <v>132</v>
      </c>
      <c r="B157" s="59" t="s">
        <v>673</v>
      </c>
      <c r="C157" s="58" t="s">
        <v>674</v>
      </c>
      <c r="D157" s="72" t="s">
        <v>675</v>
      </c>
      <c r="E157" s="62" t="s">
        <v>54</v>
      </c>
      <c r="F157" s="64">
        <v>3.02</v>
      </c>
      <c r="G157" s="210">
        <f>F157*0.8</f>
        <v>2.416</v>
      </c>
      <c r="H157" s="57" t="s">
        <v>137</v>
      </c>
      <c r="I157" s="125" t="s">
        <v>44</v>
      </c>
      <c r="J157" s="119">
        <v>46363</v>
      </c>
      <c r="K157" s="58" t="s">
        <v>672</v>
      </c>
      <c r="L157" s="58" t="s">
        <v>663</v>
      </c>
      <c r="M157" s="119" t="s">
        <v>676</v>
      </c>
      <c r="N157" s="119" t="s">
        <v>49</v>
      </c>
      <c r="O157" s="119" t="s">
        <v>668</v>
      </c>
      <c r="P157" s="58"/>
    </row>
    <row r="158" ht="81" spans="1:16">
      <c r="A158" s="58">
        <v>133</v>
      </c>
      <c r="B158" s="59" t="s">
        <v>677</v>
      </c>
      <c r="C158" s="58" t="s">
        <v>678</v>
      </c>
      <c r="D158" s="59" t="s">
        <v>679</v>
      </c>
      <c r="E158" s="62" t="s">
        <v>54</v>
      </c>
      <c r="F158" s="64">
        <v>1.2</v>
      </c>
      <c r="G158" s="210">
        <v>0.96</v>
      </c>
      <c r="H158" s="57" t="s">
        <v>137</v>
      </c>
      <c r="I158" s="125" t="s">
        <v>44</v>
      </c>
      <c r="J158" s="119">
        <v>46364</v>
      </c>
      <c r="K158" s="58" t="s">
        <v>672</v>
      </c>
      <c r="L158" s="58" t="s">
        <v>663</v>
      </c>
      <c r="M158" s="119" t="s">
        <v>676</v>
      </c>
      <c r="N158" s="119" t="s">
        <v>49</v>
      </c>
      <c r="O158" s="119" t="s">
        <v>668</v>
      </c>
      <c r="P158" s="58"/>
    </row>
    <row r="159" ht="108" spans="1:16">
      <c r="A159" s="58">
        <v>134</v>
      </c>
      <c r="B159" s="59" t="s">
        <v>680</v>
      </c>
      <c r="C159" s="58" t="s">
        <v>681</v>
      </c>
      <c r="D159" s="59" t="s">
        <v>682</v>
      </c>
      <c r="E159" s="62" t="s">
        <v>54</v>
      </c>
      <c r="F159" s="64">
        <v>1.2</v>
      </c>
      <c r="G159" s="210">
        <v>0.96</v>
      </c>
      <c r="H159" s="57" t="s">
        <v>137</v>
      </c>
      <c r="I159" s="125" t="s">
        <v>44</v>
      </c>
      <c r="J159" s="119">
        <v>46365</v>
      </c>
      <c r="K159" s="58" t="s">
        <v>672</v>
      </c>
      <c r="L159" s="58" t="s">
        <v>663</v>
      </c>
      <c r="M159" s="119" t="s">
        <v>676</v>
      </c>
      <c r="N159" s="119" t="s">
        <v>683</v>
      </c>
      <c r="O159" s="119" t="s">
        <v>668</v>
      </c>
      <c r="P159" s="58"/>
    </row>
    <row r="160" ht="148" customHeight="1" spans="1:16">
      <c r="A160" s="58">
        <v>135</v>
      </c>
      <c r="B160" s="59" t="s">
        <v>684</v>
      </c>
      <c r="C160" s="58" t="s">
        <v>685</v>
      </c>
      <c r="D160" s="59" t="s">
        <v>686</v>
      </c>
      <c r="E160" s="62" t="s">
        <v>23</v>
      </c>
      <c r="F160" s="64">
        <v>0.75</v>
      </c>
      <c r="G160" s="64">
        <v>0.225</v>
      </c>
      <c r="H160" s="57" t="s">
        <v>137</v>
      </c>
      <c r="I160" s="125" t="s">
        <v>44</v>
      </c>
      <c r="J160" s="119">
        <v>46367</v>
      </c>
      <c r="K160" s="58" t="s">
        <v>667</v>
      </c>
      <c r="L160" s="58" t="s">
        <v>663</v>
      </c>
      <c r="M160" s="119" t="s">
        <v>676</v>
      </c>
      <c r="N160" s="119" t="s">
        <v>49</v>
      </c>
      <c r="O160" s="119" t="s">
        <v>687</v>
      </c>
      <c r="P160" s="58"/>
    </row>
    <row r="161" ht="99" customHeight="1" spans="1:16">
      <c r="A161" s="58">
        <v>136</v>
      </c>
      <c r="B161" s="59" t="s">
        <v>688</v>
      </c>
      <c r="C161" s="58" t="s">
        <v>689</v>
      </c>
      <c r="D161" s="59" t="s">
        <v>690</v>
      </c>
      <c r="E161" s="62" t="s">
        <v>155</v>
      </c>
      <c r="F161" s="64">
        <v>7</v>
      </c>
      <c r="G161" s="210">
        <v>0.05</v>
      </c>
      <c r="H161" s="57" t="s">
        <v>137</v>
      </c>
      <c r="I161" s="125" t="s">
        <v>44</v>
      </c>
      <c r="J161" s="119">
        <v>46733</v>
      </c>
      <c r="K161" s="58" t="s">
        <v>691</v>
      </c>
      <c r="L161" s="58" t="s">
        <v>663</v>
      </c>
      <c r="M161" s="119" t="s">
        <v>676</v>
      </c>
      <c r="N161" s="119" t="s">
        <v>49</v>
      </c>
      <c r="O161" s="119" t="s">
        <v>692</v>
      </c>
      <c r="P161" s="58"/>
    </row>
    <row r="162" ht="326" customHeight="1" spans="1:16">
      <c r="A162" s="58">
        <v>137</v>
      </c>
      <c r="B162" s="59" t="s">
        <v>693</v>
      </c>
      <c r="C162" s="58" t="s">
        <v>694</v>
      </c>
      <c r="D162" s="59" t="s">
        <v>695</v>
      </c>
      <c r="E162" s="62" t="s">
        <v>489</v>
      </c>
      <c r="F162" s="64">
        <v>60</v>
      </c>
      <c r="G162" s="210">
        <v>6</v>
      </c>
      <c r="H162" s="57" t="s">
        <v>504</v>
      </c>
      <c r="I162" s="125" t="s">
        <v>106</v>
      </c>
      <c r="J162" s="119">
        <v>46092</v>
      </c>
      <c r="K162" s="58" t="s">
        <v>667</v>
      </c>
      <c r="L162" s="58" t="s">
        <v>663</v>
      </c>
      <c r="M162" s="119" t="s">
        <v>676</v>
      </c>
      <c r="N162" s="119" t="s">
        <v>49</v>
      </c>
      <c r="O162" s="119" t="s">
        <v>696</v>
      </c>
      <c r="P162" s="58"/>
    </row>
    <row r="163" ht="118" customHeight="1" spans="1:16">
      <c r="A163" s="58">
        <v>138</v>
      </c>
      <c r="B163" s="59" t="s">
        <v>697</v>
      </c>
      <c r="C163" s="58" t="s">
        <v>698</v>
      </c>
      <c r="D163" s="59" t="s">
        <v>699</v>
      </c>
      <c r="E163" s="62" t="s">
        <v>489</v>
      </c>
      <c r="F163" s="64">
        <v>6.48</v>
      </c>
      <c r="G163" s="210">
        <v>1.29</v>
      </c>
      <c r="H163" s="57" t="s">
        <v>504</v>
      </c>
      <c r="I163" s="125" t="s">
        <v>106</v>
      </c>
      <c r="J163" s="119">
        <v>46092</v>
      </c>
      <c r="K163" s="58" t="s">
        <v>672</v>
      </c>
      <c r="L163" s="58" t="s">
        <v>663</v>
      </c>
      <c r="M163" s="119" t="s">
        <v>676</v>
      </c>
      <c r="N163" s="119" t="s">
        <v>49</v>
      </c>
      <c r="O163" s="119" t="s">
        <v>700</v>
      </c>
      <c r="P163" s="58"/>
    </row>
    <row r="164" ht="108" spans="1:16">
      <c r="A164" s="58">
        <v>139</v>
      </c>
      <c r="B164" s="59" t="s">
        <v>701</v>
      </c>
      <c r="C164" s="58" t="s">
        <v>702</v>
      </c>
      <c r="D164" s="59" t="s">
        <v>703</v>
      </c>
      <c r="E164" s="62" t="s">
        <v>54</v>
      </c>
      <c r="F164" s="64">
        <v>0.4</v>
      </c>
      <c r="G164" s="64">
        <v>0.32</v>
      </c>
      <c r="H164" s="57" t="s">
        <v>137</v>
      </c>
      <c r="I164" s="125" t="s">
        <v>44</v>
      </c>
      <c r="J164" s="119">
        <v>46733</v>
      </c>
      <c r="K164" s="58" t="s">
        <v>667</v>
      </c>
      <c r="L164" s="58" t="s">
        <v>663</v>
      </c>
      <c r="M164" s="119" t="s">
        <v>676</v>
      </c>
      <c r="N164" s="119" t="s">
        <v>49</v>
      </c>
      <c r="O164" s="119" t="s">
        <v>704</v>
      </c>
      <c r="P164" s="58"/>
    </row>
  </sheetData>
  <sheetProtection formatCells="0" formatColumns="0" formatRows="0" insertRows="0" insertColumns="0" insertHyperlinks="0" deleteColumns="0" deleteRows="0" sort="0" autoFilter="0" pivotTables="0"/>
  <autoFilter ref="A4:P164">
    <extLst/>
  </autoFilter>
  <mergeCells count="24">
    <mergeCell ref="A2:P2"/>
    <mergeCell ref="A3:B3"/>
    <mergeCell ref="K3:P3"/>
    <mergeCell ref="A5:E5"/>
    <mergeCell ref="A6:E6"/>
    <mergeCell ref="A16:E16"/>
    <mergeCell ref="A21:E21"/>
    <mergeCell ref="A24:E24"/>
    <mergeCell ref="A28:E28"/>
    <mergeCell ref="A32:E32"/>
    <mergeCell ref="A43:E43"/>
    <mergeCell ref="A54:E54"/>
    <mergeCell ref="A58:D58"/>
    <mergeCell ref="A66:D66"/>
    <mergeCell ref="A70:D70"/>
    <mergeCell ref="A72:D72"/>
    <mergeCell ref="A81:E81"/>
    <mergeCell ref="A94:E94"/>
    <mergeCell ref="A96:E96"/>
    <mergeCell ref="A100:E100"/>
    <mergeCell ref="A102:E102"/>
    <mergeCell ref="A107:E107"/>
    <mergeCell ref="A144:E144"/>
    <mergeCell ref="A153:E153"/>
  </mergeCells>
  <conditionalFormatting sqref="D10">
    <cfRule type="duplicateValues" dxfId="0" priority="2" stopIfTrue="1"/>
  </conditionalFormatting>
  <conditionalFormatting sqref="D11">
    <cfRule type="duplicateValues" dxfId="1" priority="1"/>
  </conditionalFormatting>
  <dataValidations count="2">
    <dataValidation type="list" allowBlank="1" showInputMessage="1" showErrorMessage="1" sqref="E20 I20 C138 E138 C111:C112 I111:I112">
      <formula1>#REF!</formula1>
    </dataValidation>
    <dataValidation type="list" allowBlank="1" showInputMessage="1" showErrorMessage="1" errorTitle="严格按照资金类型选取" sqref="E111:E112">
      <formula1>#REF!</formula1>
    </dataValidation>
  </dataValidations>
  <pageMargins left="0.751388888888889" right="0.751388888888889" top="1" bottom="0.409027777777778" header="0.5" footer="0.10625"/>
  <pageSetup paperSize="8" scale="35" fitToHeight="0" orientation="landscape" horizontalDpi="600"/>
  <headerFooter>
    <oddFooter>&amp;C&amp;"+"&amp;18第 &amp;P 页，共 &amp;N 页</oddFooter>
  </headerFooter>
  <ignoredErrors>
    <ignoredError sqref="I20 I111:I112" formulaRange="1" listDataValidation="1"/>
    <ignoredError sqref="A21:P47 A48 C48:P48 A49:P51 A52:M52 O52:P52 A53:P64 A65:C65 E65:P65 A66:P99 J20:P20 A20:H20 A1:P19 A113:P143 J111:P112 A111:H112 A108:P110 A154:P164 H153:P153 A153:E153 A145:P152 H144:P144 A144:E144 H107:P107 A107:E107 A103:P106 H102:P102 G101:P101 A101:E102 H100:P100 A100:F100" formulaRange="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重点项目月报储备单子的争资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2026-03-31T02:07:00Z</dcterms:created>
  <dcterms:modified xsi:type="dcterms:W3CDTF">2026-04-13T01:51:42Z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A5387470933147A2853401620612C435_11</vt:lpwstr>
  </property>
  <property fmtid="{D5CDD505-2E9C-101B-9397-08002B2CF9AE}" pid="3" name="KSOProductBuildVer">
    <vt:lpwstr>2052-11.8.2.11813</vt:lpwstr>
  </property>
  <property fmtid="{D5CDD505-2E9C-101B-9397-08002B2CF9AE}" pid="4" name="CalculationRule">
    <vt:i4>1</vt:i4>
  </property>
</Properties>
</file>